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640" windowHeight="7635" activeTab="3"/>
  </bookViews>
  <sheets>
    <sheet name="Информация о Чемпиа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участника" sheetId="7" r:id="rId5"/>
  </sheets>
  <calcPr calcId="145621"/>
</workbook>
</file>

<file path=xl/calcChain.xml><?xml version="1.0" encoding="utf-8"?>
<calcChain xmlns="http://schemas.openxmlformats.org/spreadsheetml/2006/main">
  <c r="C45" i="1" l="1"/>
  <c r="C63" i="1"/>
  <c r="C61" i="1"/>
  <c r="C60" i="1"/>
  <c r="C55" i="1"/>
  <c r="C54" i="1"/>
  <c r="G30" i="1"/>
  <c r="C30" i="1"/>
  <c r="G29" i="4" l="1"/>
  <c r="C70" i="1" l="1"/>
  <c r="C69" i="1"/>
  <c r="C68" i="1"/>
  <c r="C67" i="1"/>
  <c r="C66" i="1"/>
  <c r="C65" i="1"/>
  <c r="C62" i="1"/>
  <c r="C59" i="1"/>
  <c r="C58" i="1"/>
  <c r="C57" i="1"/>
  <c r="C56" i="1"/>
  <c r="C53" i="1"/>
  <c r="C52" i="1"/>
  <c r="C51" i="1"/>
  <c r="C49" i="1"/>
  <c r="C48" i="1"/>
  <c r="C47" i="1"/>
  <c r="C46" i="1"/>
  <c r="C44" i="1"/>
  <c r="B44" i="1"/>
  <c r="C43" i="1"/>
  <c r="C41" i="1" l="1"/>
  <c r="C40" i="1"/>
  <c r="C39" i="1"/>
  <c r="C38" i="1"/>
  <c r="C36" i="1"/>
  <c r="C35" i="1"/>
  <c r="C34" i="1"/>
  <c r="C33" i="1"/>
  <c r="C32" i="1"/>
  <c r="C31" i="1"/>
  <c r="C29" i="1"/>
  <c r="C28" i="1"/>
  <c r="G42" i="4"/>
  <c r="G41" i="4"/>
  <c r="G57" i="4" l="1"/>
  <c r="G54" i="5"/>
  <c r="G46" i="5"/>
  <c r="G47" i="5"/>
  <c r="G48" i="5"/>
  <c r="G49" i="5"/>
  <c r="G51" i="5"/>
  <c r="G52" i="5"/>
  <c r="G53" i="5"/>
  <c r="G45" i="5"/>
  <c r="G39" i="1" l="1"/>
  <c r="G40" i="1"/>
  <c r="G41" i="1"/>
  <c r="G38" i="1"/>
  <c r="G29" i="1"/>
  <c r="G31" i="1"/>
  <c r="G32" i="1"/>
  <c r="G33" i="1"/>
  <c r="G34" i="1"/>
  <c r="G35" i="1"/>
  <c r="G36" i="1"/>
  <c r="G28" i="1"/>
  <c r="G41" i="5" l="1"/>
  <c r="G40" i="5"/>
  <c r="G58" i="4"/>
  <c r="G56" i="4"/>
  <c r="G55" i="4"/>
</calcChain>
</file>

<file path=xl/sharedStrings.xml><?xml version="1.0" encoding="utf-8"?>
<sst xmlns="http://schemas.openxmlformats.org/spreadsheetml/2006/main" count="832" uniqueCount="281">
  <si>
    <t>шт</t>
  </si>
  <si>
    <t>Внести необходимую информацию</t>
  </si>
  <si>
    <t>Охрана труда</t>
  </si>
  <si>
    <t>Кулер 19 л (холодная/горячая вода)</t>
  </si>
  <si>
    <t>Огнетушитель</t>
  </si>
  <si>
    <t>Аптечка</t>
  </si>
  <si>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</si>
  <si>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</si>
  <si>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</si>
  <si>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</si>
  <si>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</si>
  <si>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</si>
  <si>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</si>
  <si>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</si>
  <si>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Мебель</t>
  </si>
  <si>
    <t>Офисный стол</t>
  </si>
  <si>
    <t>Расходные материалы</t>
  </si>
  <si>
    <t>Оборудование IT</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</si>
  <si>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</si>
  <si>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</si>
  <si>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 xml:space="preserve">шт ( на 1 раб.место) </t>
  </si>
  <si>
    <t>ПО</t>
  </si>
  <si>
    <t>Оборудование</t>
  </si>
  <si>
    <t>Стул</t>
  </si>
  <si>
    <t>Рекомендации представителей индустрии (указывается конкретное оборудование)</t>
  </si>
  <si>
    <t>Основная информация о конкурсной площадке:</t>
  </si>
  <si>
    <t>Общая зона конкурсной площадки (оборудование, инструмент, мебель, канцелярия)</t>
  </si>
  <si>
    <t>Комната Конкурсантов (по количеству конкурсантов)</t>
  </si>
  <si>
    <t>Розетка</t>
  </si>
  <si>
    <t>Мусорная корзина</t>
  </si>
  <si>
    <t>Комната Экспертов (включая Главного эксперта) (по количеству экспертов)</t>
  </si>
  <si>
    <t>Рабочее место Конкурсанта (основное оборудование, вспомогательное оборудование, инструмент (по количеству рабочих мест)</t>
  </si>
  <si>
    <t>Рабочее место Конкурсанта (дополнительное оборудование, инструмент для выполнения модуля (по количеству рабочих мест)</t>
  </si>
  <si>
    <t>Охрана труда и техника безопасности (дополнительно)</t>
  </si>
  <si>
    <t xml:space="preserve">1. Зона для работ предусмотренных в Модулях обязательных к выполнению (инвариант)  (по количеству конкурсантов) </t>
  </si>
  <si>
    <t>Рабочее место Конкурсанта (расходные материалы по количеству конкурсантов)</t>
  </si>
  <si>
    <t xml:space="preserve">шт ( на 1 конкурсанта) </t>
  </si>
  <si>
    <t>расходные материалы</t>
  </si>
  <si>
    <t>Рабочее место Конкурсанта (расходные материалы по конкурсантов)</t>
  </si>
  <si>
    <t>Расходные материалы на всех конкурсантов и экспертов</t>
  </si>
  <si>
    <t>Ручки</t>
  </si>
  <si>
    <t>Карандаши</t>
  </si>
  <si>
    <t>Бумага</t>
  </si>
  <si>
    <t>Личный инструмент конкурсанта</t>
  </si>
  <si>
    <t xml:space="preserve">Примечание </t>
  </si>
  <si>
    <t xml:space="preserve">Интернет : не требуется	</t>
  </si>
  <si>
    <t>Контур заземления для электропитания и сети слаботочных подключений (при необходимости) : требуется, сопротивление не более 4Ом</t>
  </si>
  <si>
    <t xml:space="preserve">1. Зона для работ предусмотренных в Модулях обязательных к выполнению (инвариант)  (5 рабочих мест) </t>
  </si>
  <si>
    <t xml:space="preserve">Стол антистатический </t>
  </si>
  <si>
    <t xml:space="preserve">Стул антистатический полиуретановый </t>
  </si>
  <si>
    <t>Лупа со светодиодной подсветкой настольная</t>
  </si>
  <si>
    <t>Коврик антистатический</t>
  </si>
  <si>
    <t>Коробка антистатическая заземления</t>
  </si>
  <si>
    <t>Браслет заземления антистатический</t>
  </si>
  <si>
    <t>Браслет регулируемый, растягивающийся, с изолирующей поверхность, сопротивление к земле 1МОм, кнопка 10мм</t>
  </si>
  <si>
    <t>Витой провод заземления антистатический</t>
  </si>
  <si>
    <t>Ультрозвуковая ванна</t>
  </si>
  <si>
    <t>Урна</t>
  </si>
  <si>
    <t>Щетка с совком</t>
  </si>
  <si>
    <t>Измерительное оборудование</t>
  </si>
  <si>
    <t>Источник питания</t>
  </si>
  <si>
    <t xml:space="preserve">Универсальный генератор сигналов </t>
  </si>
  <si>
    <t xml:space="preserve">Цифровой осциллограф реального времени смешанных сигналов </t>
  </si>
  <si>
    <t>Мультиметр цифровой</t>
  </si>
  <si>
    <t>Радиомонтажное оборудование</t>
  </si>
  <si>
    <t xml:space="preserve">Дымоуловитель с угольным фильтром </t>
  </si>
  <si>
    <t xml:space="preserve">Трехканальная паяльная станция с паяльником, вакуумным паяльником и термопинцетом
</t>
  </si>
  <si>
    <t>Наконечники для паяльной станции</t>
  </si>
  <si>
    <t>Антистатический держатель для плат</t>
  </si>
  <si>
    <t>Пожаробезопасная монтажная поверхность</t>
  </si>
  <si>
    <t xml:space="preserve">Оловоотсос </t>
  </si>
  <si>
    <t>Радиомонтажный инструмент</t>
  </si>
  <si>
    <t>Набор пинцетов SMD</t>
  </si>
  <si>
    <t>Бокорезы для электроники</t>
  </si>
  <si>
    <t>Круглогубцы для электроники</t>
  </si>
  <si>
    <t>Плоскогубцы захватные для электроники</t>
  </si>
  <si>
    <t>Тонкогубцы для электроники</t>
  </si>
  <si>
    <t>Нож-скальпель с перовым лезвием</t>
  </si>
  <si>
    <t>Ножницы остроконечные прямые</t>
  </si>
  <si>
    <t>Набор отверток</t>
  </si>
  <si>
    <t>Набор алмазных надфилей 5шт</t>
  </si>
  <si>
    <t>Штангенциркуль 0-200мм</t>
  </si>
  <si>
    <t>Лупа часовая 6х</t>
  </si>
  <si>
    <t>Линейка ученическая</t>
  </si>
  <si>
    <t>Набор для пайки</t>
  </si>
  <si>
    <t>Компьютерная техника</t>
  </si>
  <si>
    <t>Кабели питания</t>
  </si>
  <si>
    <t>Кабель аудио-видео</t>
  </si>
  <si>
    <t xml:space="preserve">Источник бесперебойного питания 1000ВA </t>
  </si>
  <si>
    <t>Программное обеспечение</t>
  </si>
  <si>
    <t>Операционная система для ПК</t>
  </si>
  <si>
    <t>Программное обеспечение для просмотра и редактирования текстовых документов</t>
  </si>
  <si>
    <t>Программное обеспечение для просмотра и редактирования электронных таблиц</t>
  </si>
  <si>
    <t>Программное обеспечение для просмотра файлов в формате PDF</t>
  </si>
  <si>
    <t>Программное обеспечение для просмотра и редактирования растровых изображений</t>
  </si>
  <si>
    <t>Пакет для моделирования электронных схем на основе SPICE моделей</t>
  </si>
  <si>
    <t>САПР печатных плат</t>
  </si>
  <si>
    <t xml:space="preserve">2. Зона для работ предусмотренных в вариативном модуле Б   (5 рабочих мест) </t>
  </si>
  <si>
    <t xml:space="preserve">3. Зона для работ предусмотренных в вариативном модуле Е   (5 рабочих мест) </t>
  </si>
  <si>
    <t>IDE для создания и компиляции проектов формата с/с++ для микроконтроллеров</t>
  </si>
  <si>
    <t>Фильтрующее средство индивидуальной защиты органов дыхания</t>
  </si>
  <si>
    <t>степень защиты FFP2, 12 ПДК, соответствие ГОСТ 12.4.246–2016 (EN 143:2000)</t>
  </si>
  <si>
    <t xml:space="preserve">Халат антистатический
</t>
  </si>
  <si>
    <t>Очки защитные</t>
  </si>
  <si>
    <t>Перчатки для работы с растворителями</t>
  </si>
  <si>
    <t xml:space="preserve">Обеспечение защиты не менее 1 часа, материал: винил/нитрил. </t>
  </si>
  <si>
    <t>Инструмент</t>
  </si>
  <si>
    <t>Для выполнения радиомонтажных работ</t>
  </si>
  <si>
    <t>Оплетка для выпайки</t>
  </si>
  <si>
    <t>Флюс в карандаше</t>
  </si>
  <si>
    <t>Малярная лента</t>
  </si>
  <si>
    <t>Жидкость отмывочная (для ультрозвуковых ванн).</t>
  </si>
  <si>
    <t>Аэрозоль спирт изопропанол</t>
  </si>
  <si>
    <t>Пакет упаковочный антистатический</t>
  </si>
  <si>
    <t>Припой 0,5mm² с наполнением флюсом</t>
  </si>
  <si>
    <t>Припой  1mm² с наполнением флюсом</t>
  </si>
  <si>
    <t>Канцелярские товары</t>
  </si>
  <si>
    <t>Ручка ученическая</t>
  </si>
  <si>
    <t>Карандаш</t>
  </si>
  <si>
    <t>Точилка</t>
  </si>
  <si>
    <t>Расходные материалы для модулей В, Г</t>
  </si>
  <si>
    <t xml:space="preserve">2. Зона для работ предусмотренных в вариативном модуле Д   (по количеству конкурсантов) </t>
  </si>
  <si>
    <t>Необходимо собрать заранее, либо приобрести в собранном виде</t>
  </si>
  <si>
    <t>Набор для сборки, программирования и изучения микроконтроллеров STM32 "Программно-методический комплекс по компетенции "Электроника"</t>
  </si>
  <si>
    <t>Устройство выпонено на основе отладочной платы NUCLEO-F411RE в корпусе из композитных материалов. Содержит следующие периферийные узлы: четырехразрядный семисегментный динамический дисплей на основе светодиодных индикаторов с общим катодом (два красного и два зеленого цветов), управление дисплеем осуществляется по интерфейсу SPI; матричная клавиатура 3х4 с использованием дешифратора линий сканирования и защитными диодами; четыре тактовых кнопки; пьезоизлучатель; два датчика температуры TMP36; два подстроечных резистора; часы реального времени DS3231 с автономным питанием от батарейки CR2032 и возможностью сброса параметров без отключения питания; шесть светодиодов имитирующих светофор. Подключение периферии к отладочной плате производится на печатной плате без соединительных проводов. Печатная плата макета имеет контрольные точки, выведенные на штыревой разъем для облегчения измерений. Схема коммутации макета должна соответствовать требованиям задания демонстрационного экзамена. В состав входит методическое обеспечение для обучения программированию микроконтроллеров.</t>
  </si>
  <si>
    <t xml:space="preserve">3. Зона для работ предусмотренных в вариативном модуле Е  (по количеству конкурсантов) </t>
  </si>
  <si>
    <t>упаковка</t>
  </si>
  <si>
    <t xml:space="preserve">кг ( на 1 конкурсанта) </t>
  </si>
  <si>
    <t xml:space="preserve">л ( на 1 конкурсанта) </t>
  </si>
  <si>
    <t>Комната экспертов</t>
  </si>
  <si>
    <t xml:space="preserve">кг ( на 1 рабочее место) </t>
  </si>
  <si>
    <t xml:space="preserve">кг (  на 1 рабочее место) </t>
  </si>
  <si>
    <t xml:space="preserve">шт (  на 1 рабочее место) </t>
  </si>
  <si>
    <t xml:space="preserve">л (  на 1 рабочее место) </t>
  </si>
  <si>
    <t>Электричество: 1 подключения к сети  по 220 Вольт</t>
  </si>
  <si>
    <t>МФУ</t>
  </si>
  <si>
    <t>Офисный стул</t>
  </si>
  <si>
    <t>2. Общая зона конкурсной площадки (оборудование, инструмент, мебель, канцелярия)</t>
  </si>
  <si>
    <t>Подведение/ отведение ГХВС (при необходимости) : не требуется</t>
  </si>
  <si>
    <t>Подведение сжатого воздуха (при необходимости): не требуется</t>
  </si>
  <si>
    <t xml:space="preserve">Освещение: Верхнее искусственное освещение ( не менее 300 люкс) </t>
  </si>
  <si>
    <t xml:space="preserve">Интернет : Подключение  моноблока к беспроводному интернету (с возможностью подключения к проводному интернету) 	</t>
  </si>
  <si>
    <t>Контур заземления для электропитания и сети слаботочных подключений (при необходимости) : сопротивление не более 4Ом</t>
  </si>
  <si>
    <r>
      <t>Покрытие пола: ламинат</t>
    </r>
    <r>
      <rPr>
        <sz val="11"/>
        <color rgb="FFFF0000"/>
        <rFont val="Times New Roman"/>
        <family val="1"/>
        <charset val="204"/>
      </rPr>
      <t xml:space="preserve"> </t>
    </r>
    <r>
      <rPr>
        <sz val="11"/>
        <rFont val="Times New Roman"/>
        <family val="1"/>
        <charset val="204"/>
      </rPr>
      <t xml:space="preserve"> - 36 м2 на всю зону</t>
    </r>
  </si>
  <si>
    <t>Освещение: Верхнее искусственное освещение ( не менее 150 люкс)</t>
  </si>
  <si>
    <t>Площадь зоны:  36 кв.м.</t>
  </si>
  <si>
    <t>Площадь зоны: 36 кв.м.</t>
  </si>
  <si>
    <t>Покрытие пола: ламинат  - 36 м2 на всю зону</t>
  </si>
  <si>
    <t>Контур заземления для электропитания и сети слаботочных подключений (при необходимости) : не требуется</t>
  </si>
  <si>
    <t>Материал: ЛДСП 
Цвет: серый
Размеры: 1400х600х750 мм</t>
  </si>
  <si>
    <t>Материал обивки: ткань
Цвет обивки: синий 
Материал каркаса:металл
805х540х600 мм</t>
  </si>
  <si>
    <t>Материал: ЛДСП
2-местная 1200Х500</t>
  </si>
  <si>
    <t xml:space="preserve">Парта с сидением </t>
  </si>
  <si>
    <t>Тип: силовая 
Напряжение 220В</t>
  </si>
  <si>
    <t>Объем — 14 л.
Материал — полипропилен.</t>
  </si>
  <si>
    <t>Освещение: Верхнее искусственное освещение ( не менее 300 люкс)</t>
  </si>
  <si>
    <t>Покрытие пола: ламинат на всю зону</t>
  </si>
  <si>
    <t>Моноблок</t>
  </si>
  <si>
    <t>Диагональ 23.8"
Процессор Intel Core i9 10900, 32ГБ
Процессор, частота 2.8 ГГц (5.2 ГГц, в режиме Turbo)
SSD 512ГБ 
 NVIDIA GeForce GTX 1650 - 4096 Мб
Windows 10 Professional
Клавиатура+мышь в комплекте</t>
  </si>
  <si>
    <t>Вид печати: цветная
Максимальный формат печати: A4
Скорость ч/б печати (A4), в стр/мин: 27
Максимальное разрешение ч/б печати, в DPI: 600x600
Автоматическая двусторонняя печать: Да
Разрешение сканера, в DPI: 600x600
Максимальное разрешение копира, в DPI: 600x600
Скорость копирования (A4), в стр/мин: 27</t>
  </si>
  <si>
    <t>Материал: ЛДСП 
Размеры:1200х500х700 мм.</t>
  </si>
  <si>
    <t>Viking ESD
Тип опоры: L,  1500 мм, 
Глубина столешницы:   800 мм,
1. SH Полка  1 шт. 
2. LLL Светильник под нижней полкой 1 шт. 
3 LFS - Кронштейн рамы светильника
4 LF - Рама для крепления верхнего светильника c инструментальным рельсом
5 TLL - Светильник верхнего освещения
6 PDU - Блок электрических розеток
7 TC03 - Подвесная тумба на три ящика</t>
  </si>
  <si>
    <t>5-ти лучевое основание с 5-ю проводящими колесами
Безопасный газ-лифт
Высота газ-лифта регулируется от 380 до 510 мм
ESD</t>
  </si>
  <si>
    <t>Размеры:610х900 мм 
Типовое сопротивление к земле: RG = 100 - 110 Ом. 
Cтойкость к нагреву и припою. 
Oбъемная проводимость. 
2 кнопки 10 мм, скругленные углы.</t>
  </si>
  <si>
    <t>Cоединение: 2 кнопки по 10 мм и разъем под штекер 4 мм типа “банан” (резистор 1 МOм для каждого входа).</t>
  </si>
  <si>
    <t>Длина: 2 м;
Тип провода: витой;
Разъемы под кнопки: 10 мм, 10 мм;</t>
  </si>
  <si>
    <t>Щётка-смётка с резинкой, совок в комплекте. Укороченная ручка. Для уборки рабочих поверхностей.</t>
  </si>
  <si>
    <t>OWON ODP3031
2 независимых регулируемых канала + канал фиксированных напряжений 5 В с выходным током до 3 А
Выходное напряжение каждого регулируемого канала: 0~30 В, точность установки 1 мВ
Выходной ток каждого регулируемого канала: 0~3 А, точность установки 1 мA
Индикация: 3-разрядный TFT LСD-дисплей 9.9 см (480x320 пикселей)
Память до 10 групп системных настроек
Память до 100 групп характеристик для создания сигналов произвольной формы
Защита от перегрузки и переполюсовки
Интерфейсы Owon ODP3032: USB 2.0 (host и device), RS232</t>
  </si>
  <si>
    <t>Rigol DG4102
2 канала. 
Диапазон: 1 мкГц...100 МГц (Sin). 
Амплитуда вых. сигнала до 10 Впп; 
150 встроенных форм сигналов. 
Частота сэмплир.: 500 Мвыб.; 
ЦАП - 14 бит; 
глубина записи - 16К. 
Фазовый сдвиг: 0..360. 
Модуляция: AM, FM, PM, ASK, FSK, PSK, BPSK, QPSK, 3FSK, 4FSK, OSK, PWM; режим качания частоты; режим пачек импульсов. Частотомер 200 МГц. DDS технология. Погрешность опорного генератора: 2 ppm. Интерфейс: USB device, USB host, LAN (поддержка LXI класс С)</t>
  </si>
  <si>
    <t>RIGOL MSO5204
4 аналоговых + 16 цифровых (опция) каналов.
Полоса пропускания - 200 МГц.
Максимальная частота дискретизации - 8 Гвыб/с (4 Гвыб/сек - два канала, 2 Гвыб/с каждый канал).
Максимальная память - 100 М точек (200 М -опция).
АЦП 8 бит.
Скорость захвата 500000 осц./сек.
Анализ осциллограмм (до 450000 кадров).
Расширенная синхронизация (12 типов штатно), протоколы последовательных шин (опция) I2C, RS-232, UART, SPI, CAN, FlexRay, LIN, I2S, и MIL-STD-1553.
Зональный запуск.
Декодирование протоколов (опция).
41 тип автоизмерений.
Математические функции. Статистика. БПФ. Цифровой вольтметр. Частотомер.
Интерфейс: USB-host, USB-device, LAN (c VNC Web), HDMI; GPIB (опция).
Дисплей: 9", цветной, сенсорный, 1024 х 600 пикс.</t>
  </si>
  <si>
    <t xml:space="preserve">MS8229
Автоматический и ручной выбор пределов измерений. Функция DATA HOLD.Проверка полупроводниковых диодов и прозвонка электрических цепей. 
Питание от 3 х ААА батареек.
Постоянное напряжение U= 400 мВ / 4 В / 40 В / 400 В / 1000 В (±0.7%)
Переменное напряжение U~ 400мВ /4 В / 40 В / 400 В (±0.8%) / 700 В (±1.0%)
Постоянный ток I= 400мкА / 4000мкА / 40 мА / 400мА (±1.2%) / 10 А (±2.0%)
Переменный ток I ~ 400мкА / 4000мкА / 40 мА / 400мА (±1.5%) / 10 А (±3.0%)
Сопротивление R 400 Ом / 4 кОм / 40 кОм / 400 кОм / 4 МОм / 40 МОм (±1.2%)
Емкость C 50 нФ / 500 нФ / 5 мкФ / 50 мкФ /200мкФ (±3.0%)
Температура - 20 °C - +1000 °C(±3.0%) 0°F - 1800°F (±3.0%) </t>
  </si>
  <si>
    <t>Weller FT91017699N  Zero Smog TL Kit 2 FN
Блок вытяжки от 1 до 2 рабочих мест.
Напряжение: 220 - 240 В, 50/60 Гц 
Мощность 120 Вт
Максимальный вакуум: 3000 Па 
Поглощающая способность: 190 м³ / ч 
Уровень шума на расстоянии 1 метра: 50 дБ (А)
Фильтр Префильтр M5
Компактный фильтр H13, фильтр с активированным углем
Антистатическая защита ESD</t>
  </si>
  <si>
    <t>Паяльная станция WXR 3032 включает в себя блок питания, паяльник и демонтажный паяльник, термовоздушный паяльник, вакуумный захват.
Электропитание: 220В, 50Гц.
Одновременная работа 3 каналов по 200 Вт каждый
Максимальная мощность - 600 Вт
Температурный диапазон:
100 °C - 450 °C для паяльников;
50 °С – 550 °С для пайки горячим воздухом
Стабильность температуры: ± 2º С
Максимальный воздушный поток: 18 л/мин (для горячего воздуха 15 л/мин)
Максимальный вакуум 0.7 бар
ESD-защита</t>
  </si>
  <si>
    <t>Weller ESF 120 ESD 
Максимальный размер, мм: 160х235; 
Поворот на 360° (с шагом в 15°); 
Мягкое покрытие крепления компонентов; Антистатическая защита.</t>
  </si>
  <si>
    <t>Размер300x450 мм. Максимальная температура не менее 500 С.
Оснащена разными отсеками для деталей и основной рабочей зоной
Материал силикон.
Антистатическое исполнение.</t>
  </si>
  <si>
    <t xml:space="preserve">SH-817B
Алюминиевый корпус со специальным покрытием.
Легкая замена насадки.
Вес: 84г. </t>
  </si>
  <si>
    <t>ОДА Сервис 2 л ODA-LQ20
Емкость 2л, Потребляемая мощность 60 Вт,
Нагрев - от 0 до 80 °С
Мощность нагрева - 100 Вт
Частота - 40 кГц
Кол-во излучателей - 1 х 60 Вт
Мощность ванны - 160 Вт
Объем ванны - 2 л
Размер ванны - 150х138х100 мм</t>
  </si>
  <si>
    <t>Пинцет 2a-sa, 3CB-sa, 105-sa, 1PK-104T
Плоский наконечний; закругленный 120 мм
 Плоский наконейник; закругленный 130 мм
изогнутый 45 наконечник, 120 мм
изогнутый 120 наконечник, 110мм</t>
  </si>
  <si>
    <t xml:space="preserve">PK-211
Диаметр прутка 0,8 мм
Тип антистатический
Тип губок диагональные
Длина, мм 120
Материал: высоуглеродистая сталь </t>
  </si>
  <si>
    <t>PK-501D
Антистатическая защита. Работа с проволкой, диаметром от 0,3мм. Материал: сталь. Винтовое соединение, электроизолированные двухкомпонентные рукоятки, оснащение возвратной пружиной.</t>
  </si>
  <si>
    <t>170 мм, классической формы, черные</t>
  </si>
  <si>
    <t>HT-16 (HY-16) REXANT для выполнения высокоточных механических работ, включает в себя: 
отвертки шлицевые – 6 штук разных размеров (1.0мм; 1.4мм; 2.0мм; 2.4мм; 3.0мм; 3.5мм); отвертки крестообразные – 4 штуки (#0-2; #0; #1-2; #1-1); отвертки под внутренний шестигранник - 3 штуки (1.5; 2.0; 2.5); отвертки под внешний шестигранник - 3 штуки (3.0; 4.0; 5.0)</t>
  </si>
  <si>
    <t>набор 6 инструментов с разными сечениями.
Материал рукояти пластик
Форма:плоский/полукруглый/круглый/треугольный/квадратный</t>
  </si>
  <si>
    <t>Материал: пластик 
Длина: 30 см
Цвет: черный</t>
  </si>
  <si>
    <t xml:space="preserve">1920x1080 60 Гц, IPS, 5 мс, 1000 : 1, 250 Кд/м², DVI-D, DisplayPort, HDMI, VGA (D-sub), USB х4 шт </t>
  </si>
  <si>
    <t>Монитор ЖК</t>
  </si>
  <si>
    <t xml:space="preserve">Диагональ 23.8"
Процессор Intel Core i9 10900, 32ГБ
Процессор, частота 2.8 ГГц (5.2 ГГц, в режиме Turbo)
SSD 512ГБ 
 NVIDIA GeForce GTX 1650 - 4096 Мб
Windows 10 Professional
Клавиатура+мышь в комплекте"
</t>
  </si>
  <si>
    <t xml:space="preserve"> Шнур электрический силовой предназначен для подключения электрооборудования, оснащенного гнездом IEC 60320-1 C14, к сети переменного тока до 250В. . Длина 2 м.</t>
  </si>
  <si>
    <t xml:space="preserve">Кабель аудио-видео HDMI (m) - HDMI (m) , ver 1.4, длина1.8м </t>
  </si>
  <si>
    <t>Память USB</t>
  </si>
  <si>
    <t>Память USB Flash 16 Гбайт</t>
  </si>
  <si>
    <t>2000 ВА, Мин. входное напряжение 176 В
Макс. входное напряжение  300 В
Мин. входная частота 45 Гц
Макс. входная частота 65 Гц
Стабильность выходного напряжения 
± 1 %
защита от короткого замыкания, защита от перегрузки</t>
  </si>
  <si>
    <t>Microsoft Windows 10</t>
  </si>
  <si>
    <t xml:space="preserve">Microsoft Office </t>
  </si>
  <si>
    <t>Adobe Acrobat Reader DC</t>
  </si>
  <si>
    <t>STM32CubeIDE, Last actual verison</t>
  </si>
  <si>
    <t>Delta Design</t>
  </si>
  <si>
    <t>Paint</t>
  </si>
  <si>
    <t>Покрытие пола: линолиум - 36  м2 на всю зону</t>
  </si>
  <si>
    <t>Халат антистатический, рассеивающий статические заряды
Типовое поверхностное сопротивление RS= 10^5 - 10^7 Ом (рукав-рукав)
Материал: полиэстер 63%, хлопок 34 %, проводящие углеродные волокна 4%</t>
  </si>
  <si>
    <t>Габариты, мм 200х50х30
Цвет линз: Прозрачные.
Материал линз: поликарбонат
Материал оправы: полимер/TPE
Защита: от механических воздействий, УФ излучения</t>
  </si>
  <si>
    <r>
      <t>Покрытие пола: антистатический линолиум (или аналогичное)</t>
    </r>
    <r>
      <rPr>
        <sz val="11"/>
        <color rgb="FFFF0000"/>
        <rFont val="Times New Roman"/>
        <family val="1"/>
        <charset val="204"/>
      </rPr>
      <t xml:space="preserve">  </t>
    </r>
    <r>
      <rPr>
        <sz val="11"/>
        <rFont val="Times New Roman"/>
        <family val="1"/>
        <charset val="204"/>
      </rPr>
      <t>- 36 м2 на всю зону</t>
    </r>
  </si>
  <si>
    <t xml:space="preserve">Освещение: Допустимо верхнее искусственное освещение ( не менее 300 люкс) </t>
  </si>
  <si>
    <t xml:space="preserve">Sn99Ag+ (Sn99Cu0,7Ag0.3NiGe) Тр ISO-Core "Clear" (0.5мм) </t>
  </si>
  <si>
    <t xml:space="preserve">Sn99Ag+ (Sn99Cu0,7Ag0.3NiGe) Тр ISO-Core "Clear" (1.5мм) </t>
  </si>
  <si>
    <t>Впитывающая припой медная плетеная лента с безотмывочным флюсом на антистатической катушке WICK NC 1.5, ширина 1,5мм, длина 1,6 м</t>
  </si>
  <si>
    <t>Слабоактивированный, некоррозионный, не требующий обязательной отмывки.
Состояние: гель. 
Рекомендуемая температура пайки- для пайки оловянно-свинцовыми припоями - от +220 до +225°С; для бессвинцовой пайки - до +300°С.</t>
  </si>
  <si>
    <t>Толщина, мкм: 130 Ширина, мм: 50 Длина, м: 50</t>
  </si>
  <si>
    <t>SOLINS FA+ , 0.5л (концентрат)
Высокоэффективная промывочная жидкость на основе модифицированных спиртовых соединений.
Вес, г 490</t>
  </si>
  <si>
    <t>Внешний вид: прозрачная, бесцветная жидкость
Запах: спиртовой
Плотность при 25ºС: 0,785 г/см³
Температура воспламенения: 11,7ºС
Остатки после испарения: нет
Степень очистки: 99,9%
Совместимость с материалами: отличная
Содержание воды: &lt;0,1%
Испарение: быстрое и полное
Вязкость: 2,43 сП
Поверхностное напряжение: 22,8 мН/м
Диэлектрическая постоянная(20ºС): 18,6</t>
  </si>
  <si>
    <t xml:space="preserve"> 250x300, Пакет упаковочный антистатический нейтральный 
толщина 80 мкм</t>
  </si>
  <si>
    <r>
      <t>Покрытие пола: антистатический линолиум (или аналогичное)</t>
    </r>
    <r>
      <rPr>
        <sz val="11"/>
        <color rgb="FFFF0000"/>
        <rFont val="Times New Roman"/>
        <family val="1"/>
        <charset val="204"/>
      </rPr>
      <t xml:space="preserve">  -</t>
    </r>
    <r>
      <rPr>
        <sz val="11"/>
        <rFont val="Times New Roman"/>
        <family val="1"/>
        <charset val="204"/>
      </rPr>
      <t xml:space="preserve"> 36 м2 на всю зону</t>
    </r>
  </si>
  <si>
    <t>Площадь зоны:36 кв.м.</t>
  </si>
  <si>
    <t>корпус тонир. синий, 0,7 мм, синяя</t>
  </si>
  <si>
    <t>2B, без резинки, заточенный</t>
  </si>
  <si>
    <t>80 г/м2, А4, 500 л.</t>
  </si>
  <si>
    <t>металлическая клиновидная</t>
  </si>
  <si>
    <t>Рассчитана на 7 человек. Аптечка содержит обезболивающие средства, дезинфицирующие вещества и перевязочные материалы. Упакована в пластиковый футляр</t>
  </si>
  <si>
    <t>тип огнетушащего вещества: углекислотный
способ срабатывания: ручной
класс пожара: E, C, B</t>
  </si>
  <si>
    <t>пластиковый диспенсер для налива воды из 19-литровой бутыли</t>
  </si>
  <si>
    <t>Интерфейс: компьютерный вход (D-sub 15 pin)х2 и выход х1; RCA-вход, S-video вход (Mini DIN 4pin), звуковой вход/выход mini-jack, USB (Type mini B), RS232 (DB-9pin), IR Receiver, Динамик 2 Вт
Потребляемая мощность
стандарт - 270 Вт, эко-режим - 220 Вт, в режиме ожидания &lt;0,5 Вт</t>
  </si>
  <si>
    <t>Проектор BENQ MX507 с проекционным экраном</t>
  </si>
  <si>
    <t>Рабочее место</t>
  </si>
  <si>
    <t xml:space="preserve">Электричество: 5 подключения к сети  по (220 Вольт)	</t>
  </si>
  <si>
    <t>Антистатическая защита. 
Материал: легированная сталь. 
Головка прямая
Длина 115 мм</t>
  </si>
  <si>
    <t xml:space="preserve">Антистатическая защита. 
Материал: легированная сталь. 
Длина:145 мм
</t>
  </si>
  <si>
    <t>Скальпель остроконечный .
Материал: высококачественная нержавеющая сталь
145 см, d=8 мм</t>
  </si>
  <si>
    <t>Тип нониусный
Глубиномер да
Измерение в мм
Материал сталь
Погрешность 50 мкм
Размер шага 0.05 мм</t>
  </si>
  <si>
    <t>Лупа часовая предназначена для проведения точных работ с мелкими деталями наблюдаемых объектов. 
Кратность 6</t>
  </si>
  <si>
    <t>Ручки изготовлены из пластмассы. 
В набор входят: прижим, вилка, крючок, шабер, шило, кисточка.</t>
  </si>
  <si>
    <t>Лупа с лампой для равномерного освещения рабочего места, лампа оснащена стеклянной увеличительной линзой.
Кратность увеличения: 8
напряжение питания: АС 220-230 В, 50 Гц
потребляемая мощность подсветки: 22 Вт
Струбцинное крепление к столу.</t>
  </si>
  <si>
    <t xml:space="preserve">Возможность ношения с корригирующими очками
Оптический класс: 1. Бесцветные. Материал: поликарбонат, панорамное защитное стекло для защиты глаз спереди, сверху и с боков от механических воздействий, абразива, УФ-излучения. Защитное стекло устойчиво к химическим веществам, растворам кислот и щелочей, растворителям. </t>
  </si>
  <si>
    <t>Unisex , длина 3/4. Соответствует стандарту IEC 61340-5-1. Типовое поверхностное сопротивление RS= 10e5 - 10e7 Ом (рукав-рукав). 
Материал: полиэстер, хлопок 35 %, проводящие углеродные волокна 4%. Сетка из проводящих волокон шагом  4 мм. Плотность материала: 156 г/м2. Время стекания заряда IEC 61340-2-1 0,5 – 0,9 сек.</t>
  </si>
  <si>
    <t>Электричество: 3 подключения к сети  по 220 Вольт</t>
  </si>
  <si>
    <t>Площадь зоны: 58,2  кв.м.</t>
  </si>
  <si>
    <t>Компетенция</t>
  </si>
  <si>
    <t>Наименование этапа Чемпионата</t>
  </si>
  <si>
    <t>Субъект РФ</t>
  </si>
  <si>
    <t>Базовая организация расположения конкурсной площадки</t>
  </si>
  <si>
    <t>Адрес конкурсной площадки</t>
  </si>
  <si>
    <t>Даты проведения</t>
  </si>
  <si>
    <t>Главный эксперт</t>
  </si>
  <si>
    <t>Электронная почта ГЭ</t>
  </si>
  <si>
    <t>Телефон ГЭ</t>
  </si>
  <si>
    <t>Технический эксперт</t>
  </si>
  <si>
    <t>Электронная почта ТЭ</t>
  </si>
  <si>
    <t>Телефон ТЭ</t>
  </si>
  <si>
    <t>Количество конкурсантов (команд)</t>
  </si>
  <si>
    <t>Количество рабочих мест</t>
  </si>
  <si>
    <t>Количество экспертов (в т.ч. с ГЭ)</t>
  </si>
  <si>
    <t>Электроника</t>
  </si>
  <si>
    <t>Республика Башкортостан</t>
  </si>
  <si>
    <t>ГБПОУ Уфимский колледж радиоэлектроники, телекоммуникаций и безопасности</t>
  </si>
  <si>
    <t>Региональный этап чемпионата профессионального мастерства</t>
  </si>
  <si>
    <t>г.Уфа, ул. Генерала Горбатова,11</t>
  </si>
  <si>
    <t>18.03.2024-22.03.2024</t>
  </si>
  <si>
    <t>Альметова Лилия Илфатовна</t>
  </si>
  <si>
    <t xml:space="preserve">rahmatova.liliya@mail.ru </t>
  </si>
  <si>
    <t>Газизов Ян Артёмович</t>
  </si>
  <si>
    <t>beepca@yandex.ru</t>
  </si>
  <si>
    <t>Инфраструктурный лист для оснащения конкурсной площадки</t>
  </si>
  <si>
    <t>по компетенции</t>
  </si>
  <si>
    <t>Субъект Российской Федерации:</t>
  </si>
  <si>
    <t>Базовая организация расположения конкурсной площадки:</t>
  </si>
  <si>
    <r>
      <t>Адрес базовой организации:</t>
    </r>
    <r>
      <rPr>
        <b/>
        <sz val="12"/>
        <color rgb="FFFF0000"/>
        <rFont val="Times New Roman"/>
        <family val="1"/>
        <charset val="204"/>
      </rPr>
      <t xml:space="preserve"> </t>
    </r>
  </si>
  <si>
    <r>
      <t>Главный эксперт:</t>
    </r>
    <r>
      <rPr>
        <b/>
        <sz val="12"/>
        <color rgb="FFFF0000"/>
        <rFont val="Times New Roman"/>
        <family val="1"/>
        <charset val="204"/>
      </rPr>
      <t xml:space="preserve"> </t>
    </r>
  </si>
  <si>
    <t xml:space="preserve">Технический эксперт: </t>
  </si>
  <si>
    <t xml:space="preserve">Количество экспертов (в т.ч. с главным экспертом): </t>
  </si>
  <si>
    <t xml:space="preserve">Количество конкурсантов (команд): </t>
  </si>
  <si>
    <t xml:space="preserve">Количество рабочих мест: </t>
  </si>
  <si>
    <t xml:space="preserve">Даты проведения: </t>
  </si>
  <si>
    <t>Набор жал для  паяльной станции Weller WXR 3032</t>
  </si>
  <si>
    <t>Delta Design / Altium Designer</t>
  </si>
  <si>
    <t>Толщина, мкм: 130 Ширина, мм: 72 Длина, м: 50</t>
  </si>
  <si>
    <t>Безворсовая тряпка</t>
  </si>
  <si>
    <t>безворсовая, белая 90x90 мм, 100 шт</t>
  </si>
  <si>
    <t>Счетчик SMD-компонентов SMD. DIY набор для сборки.</t>
  </si>
  <si>
    <t>Набор радиоэлектронных компонентов и двухсторонняя печатная плата с маской пайки и шелкографией для сборки устройства "Счетчик SMD-компонентов SMD"</t>
  </si>
  <si>
    <t>корпус тонир. синий, 0,5 мм, синяя</t>
  </si>
  <si>
    <t>Дополнительные картриджи к МФУ</t>
  </si>
  <si>
    <t>картриджи  (черный, голубой, желтый, пурпурный)</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</si>
</sst>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1"/>
      <color rgb="FFFF0000"/>
      <name val="Times New Roman"/>
      <family val="1"/>
      <charset val="204"/>
    </font>
    <font>
      <sz val="16"/>
      <name val="Times New Roman"/>
      <family val="1"/>
      <charset val="204"/>
    </font>
    <font>
      <b/>
      <sz val="11"/>
      <name val="Times New Roman"/>
      <family val="1"/>
      <charset val="204"/>
    </font>
    <font>
      <b/>
      <sz val="12"/>
      <name val="Times New Roman"/>
      <family val="1"/>
      <charset val="204"/>
    </font>
    <font>
      <sz val="16"/>
      <color theme="0"/>
      <name val="Times New Roman"/>
      <family val="1"/>
      <charset val="204"/>
    </font>
    <font>
      <sz val="10"/>
      <name val="Times New Roman"/>
      <family val="1"/>
      <charset val="204"/>
    </font>
    <font>
      <u/>
      <sz val="11"/>
      <color theme="10"/>
      <name val="Calibri"/>
      <family val="2"/>
      <charset val="204"/>
    </font>
    <font>
      <u/>
      <sz val="11"/>
      <color theme="10"/>
      <name val="Calibri"/>
      <family val="2"/>
      <scheme val="minor"/>
    </font>
    <font>
      <b/>
      <sz val="16"/>
      <color theme="0"/>
      <name val="Times New Roman"/>
      <family val="1"/>
      <charset val="204"/>
    </font>
    <font>
      <sz val="11"/>
      <color theme="1"/>
      <name val="Arial"/>
      <family val="2"/>
      <charset val="204"/>
    </font>
    <font>
      <u/>
      <sz val="11"/>
      <color theme="10"/>
      <name val="Arial"/>
      <family val="2"/>
    </font>
    <font>
      <u/>
      <sz val="11"/>
      <color rgb="FF0000FF"/>
      <name val="Calibri"/>
      <family val="2"/>
      <charset val="204"/>
    </font>
    <font>
      <sz val="11"/>
      <color theme="1"/>
      <name val="Calibri"/>
      <family val="2"/>
      <scheme val="minor"/>
    </font>
    <font>
      <b/>
      <sz val="12"/>
      <color rgb="FFFF0000"/>
      <name val="Times New Roman"/>
      <family val="1"/>
      <charset val="204"/>
    </font>
    <font>
      <sz val="14"/>
      <color theme="1"/>
      <name val="Times New Roman"/>
      <family val="1"/>
      <charset val="204"/>
    </font>
  </fonts>
  <fills count="12">
    <fill>
      <patternFill patternType="none"/>
    </fill>
    <fill>
      <patternFill patternType="gray125"/>
    </fill>
    <fill>
      <patternFill patternType="solid">
        <fgColor rgb="FFAEABAB"/>
        <bgColor rgb="FFAEABAB"/>
      </patternFill>
    </fill>
    <fill>
      <patternFill patternType="solid">
        <fgColor rgb="FFFFC000"/>
        <bgColor rgb="FFFFC000"/>
      </patternFill>
    </fill>
    <fill>
      <patternFill patternType="solid">
        <fgColor rgb="FFFFC000"/>
        <bgColor indexed="64"/>
      </patternFill>
    </fill>
    <fill>
      <patternFill patternType="solid">
        <fgColor theme="0" tint="-0.34998626667073579"/>
        <bgColor rgb="FFFFC000"/>
      </patternFill>
    </fill>
    <fill>
      <patternFill patternType="solid">
        <fgColor theme="0" tint="-0.34998626667073579"/>
        <bgColor indexed="64"/>
      </patternFill>
    </fill>
    <fill>
      <patternFill patternType="solid">
        <fgColor theme="0"/>
        <bgColor indexed="9"/>
      </patternFill>
    </fill>
    <fill>
      <patternFill patternType="solid">
        <fgColor theme="0"/>
        <bgColor indexed="64"/>
      </patternFill>
    </fill>
    <fill>
      <patternFill patternType="solid">
        <fgColor rgb="FFFFFFFF"/>
        <bgColor rgb="FFFFFFFF"/>
      </patternFill>
    </fill>
    <fill>
      <patternFill patternType="solid">
        <fgColor theme="1" tint="0.249977111117893"/>
        <bgColor rgb="FF3A3838"/>
      </patternFill>
    </fill>
    <fill>
      <patternFill patternType="solid">
        <fgColor theme="1" tint="0.249977111117893"/>
        <bgColor indexed="64"/>
      </patternFill>
    </fill>
  </fills>
  <borders count="5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indexed="64"/>
      </top>
      <bottom style="thin">
        <color rgb="FF000000"/>
      </bottom>
      <diagonal/>
    </border>
    <border>
      <left/>
      <right/>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right/>
      <top style="thin">
        <color indexed="64"/>
      </top>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rgb="FF000000"/>
      </right>
      <top style="medium">
        <color rgb="FF000000"/>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right style="thin">
        <color rgb="FF000000"/>
      </right>
      <top style="thin">
        <color rgb="FF000000"/>
      </top>
      <bottom style="medium">
        <color rgb="FF000000"/>
      </bottom>
      <diagonal/>
    </border>
    <border>
      <left style="thin">
        <color indexed="64"/>
      </left>
      <right/>
      <top style="thin">
        <color rgb="FF000000"/>
      </top>
      <bottom style="medium">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right style="thin">
        <color indexed="64"/>
      </right>
      <top style="thin">
        <color rgb="FF000000"/>
      </top>
      <bottom style="medium">
        <color rgb="FF000000"/>
      </bottom>
      <diagonal/>
    </border>
    <border>
      <left style="thin">
        <color rgb="FF000000"/>
      </left>
      <right style="thin">
        <color indexed="64"/>
      </right>
      <top style="thin">
        <color indexed="64"/>
      </top>
      <bottom style="thin">
        <color rgb="FF000000"/>
      </bottom>
      <diagonal/>
    </border>
    <border>
      <left style="thin">
        <color indexed="64"/>
      </left>
      <right style="thin">
        <color indexed="64"/>
      </right>
      <top/>
      <bottom/>
      <diagonal/>
    </border>
    <border>
      <left/>
      <right style="thin">
        <color rgb="FF000000"/>
      </right>
      <top/>
      <bottom/>
      <diagonal/>
    </border>
    <border>
      <left style="thin">
        <color indexed="64"/>
      </left>
      <right/>
      <top style="thin">
        <color indexed="64"/>
      </top>
      <bottom/>
      <diagonal/>
    </border>
    <border>
      <left/>
      <right style="thin">
        <color indexed="64"/>
      </right>
      <top style="thin">
        <color indexed="64"/>
      </top>
      <bottom/>
      <diagonal/>
    </border>
  </borders>
  <cellStyleXfs count="9">
    <xf numFmtId="0" fontId="0" fillId="0" borderId="0"/>
    <xf numFmtId="0" fontId="1" fillId="0" borderId="0"/>
    <xf numFmtId="0" fontId="10" fillId="0" borderId="0" applyNumberFormat="0" applyFill="0" applyBorder="0" applyAlignment="0" applyProtection="0"/>
    <xf numFmtId="0" fontId="11" fillId="0" borderId="0" applyNumberFormat="0" applyFill="0" applyBorder="0" applyAlignment="0" applyProtection="0"/>
    <xf numFmtId="0" fontId="13" fillId="0" borderId="0"/>
    <xf numFmtId="0" fontId="14" fillId="0" borderId="0" applyNumberFormat="0" applyFill="0" applyBorder="0" applyAlignment="0" applyProtection="0">
      <alignment vertical="top"/>
      <protection locked="0"/>
    </xf>
    <xf numFmtId="0" fontId="15" fillId="0" borderId="0" applyNumberFormat="0" applyFill="0" applyBorder="0" applyAlignment="0" applyProtection="0"/>
    <xf numFmtId="0" fontId="15" fillId="0" borderId="0" applyNumberFormat="0" applyFill="0" applyBorder="0" applyAlignment="0" applyProtection="0"/>
    <xf numFmtId="0" fontId="16" fillId="0" borderId="0"/>
  </cellStyleXfs>
  <cellXfs count="188">
    <xf numFmtId="0" fontId="0" fillId="0" borderId="0" xfId="0"/>
    <xf numFmtId="0" fontId="1" fillId="0" borderId="0" xfId="1"/>
    <xf numFmtId="0" fontId="2" fillId="0" borderId="1" xfId="1" applyFont="1" applyBorder="1"/>
    <xf numFmtId="0" fontId="2" fillId="0" borderId="1" xfId="1" applyFont="1" applyBorder="1" applyAlignment="1">
      <alignment horizontal="center" vertical="center"/>
    </xf>
    <xf numFmtId="0" fontId="2" fillId="0" borderId="1" xfId="1" applyFont="1" applyBorder="1" applyAlignment="1">
      <alignment vertical="center" wrapText="1"/>
    </xf>
    <xf numFmtId="0" fontId="2" fillId="0" borderId="1" xfId="1" applyFont="1" applyBorder="1" applyAlignment="1">
      <alignment horizontal="left"/>
    </xf>
    <xf numFmtId="0" fontId="2" fillId="0" borderId="2" xfId="1" applyFont="1" applyBorder="1" applyAlignment="1">
      <alignment horizontal="center" vertical="center"/>
    </xf>
    <xf numFmtId="0" fontId="2" fillId="0" borderId="2" xfId="1" applyFont="1" applyBorder="1"/>
    <xf numFmtId="0" fontId="2" fillId="0" borderId="2" xfId="1" applyFont="1" applyBorder="1" applyAlignment="1">
      <alignment horizontal="left"/>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15" xfId="1" applyFont="1" applyBorder="1"/>
    <xf numFmtId="0" fontId="4" fillId="0" borderId="1" xfId="1" applyFont="1" applyBorder="1" applyAlignment="1">
      <alignment horizontal="center" vertical="center" wrapText="1"/>
    </xf>
    <xf numFmtId="0" fontId="2" fillId="0" borderId="2" xfId="1" applyFont="1" applyBorder="1" applyAlignment="1">
      <alignment horizontal="left" vertical="center" wrapText="1"/>
    </xf>
    <xf numFmtId="0" fontId="1" fillId="0" borderId="0" xfId="1"/>
    <xf numFmtId="0" fontId="1" fillId="0" borderId="0" xfId="1"/>
    <xf numFmtId="0" fontId="1" fillId="0" borderId="0" xfId="1"/>
    <xf numFmtId="0" fontId="1" fillId="0" borderId="0" xfId="1"/>
    <xf numFmtId="0" fontId="2" fillId="0" borderId="15" xfId="1" applyFont="1" applyBorder="1" applyAlignment="1">
      <alignment horizontal="center" vertical="center" wrapText="1"/>
    </xf>
    <xf numFmtId="0" fontId="9" fillId="7" borderId="21" xfId="0" applyNumberFormat="1" applyFont="1" applyFill="1" applyBorder="1" applyAlignment="1">
      <alignment horizontal="justify" vertical="justify" wrapText="1"/>
    </xf>
    <xf numFmtId="0" fontId="9" fillId="7" borderId="21" xfId="0" applyNumberFormat="1" applyFont="1" applyFill="1" applyBorder="1" applyAlignment="1">
      <alignment horizontal="left" vertical="top" wrapText="1"/>
    </xf>
    <xf numFmtId="0" fontId="9" fillId="7" borderId="21" xfId="0" applyNumberFormat="1" applyFont="1" applyFill="1" applyBorder="1" applyAlignment="1">
      <alignment vertical="top" wrapText="1"/>
    </xf>
    <xf numFmtId="0" fontId="9" fillId="7" borderId="21" xfId="2" applyNumberFormat="1" applyFont="1" applyFill="1" applyBorder="1" applyAlignment="1">
      <alignment horizontal="left" vertical="top" wrapText="1"/>
    </xf>
    <xf numFmtId="0" fontId="9" fillId="7" borderId="21" xfId="0" applyNumberFormat="1" applyFont="1" applyFill="1" applyBorder="1" applyAlignment="1">
      <alignment vertical="justify" wrapText="1"/>
    </xf>
    <xf numFmtId="0" fontId="9" fillId="7" borderId="21" xfId="0" applyNumberFormat="1" applyFont="1" applyFill="1" applyBorder="1" applyAlignment="1">
      <alignment horizontal="justify" vertical="top" wrapText="1"/>
    </xf>
    <xf numFmtId="0" fontId="9" fillId="8" borderId="21" xfId="0" applyFont="1" applyFill="1" applyBorder="1" applyAlignment="1">
      <alignment vertical="top" wrapText="1"/>
    </xf>
    <xf numFmtId="0" fontId="9" fillId="8" borderId="21" xfId="0" applyFont="1" applyFill="1" applyBorder="1" applyAlignment="1">
      <alignment horizontal="left" vertical="top" wrapText="1"/>
    </xf>
    <xf numFmtId="0" fontId="2" fillId="0" borderId="18" xfId="1" applyFont="1" applyBorder="1" applyAlignment="1">
      <alignment horizontal="center" vertical="center" wrapText="1"/>
    </xf>
    <xf numFmtId="0" fontId="9" fillId="7" borderId="28" xfId="0" applyNumberFormat="1" applyFont="1" applyFill="1" applyBorder="1" applyAlignment="1">
      <alignment horizontal="justify" vertical="top" wrapText="1"/>
    </xf>
    <xf numFmtId="0" fontId="2" fillId="0" borderId="33" xfId="1" applyFont="1" applyBorder="1"/>
    <xf numFmtId="0" fontId="9" fillId="8" borderId="21" xfId="1" applyFont="1" applyFill="1" applyBorder="1" applyAlignment="1">
      <alignment vertical="justify" wrapText="1"/>
    </xf>
    <xf numFmtId="0" fontId="9" fillId="7" borderId="21" xfId="1" applyNumberFormat="1" applyFont="1" applyFill="1" applyBorder="1" applyAlignment="1">
      <alignment horizontal="left" vertical="justify" wrapText="1"/>
    </xf>
    <xf numFmtId="0" fontId="9" fillId="7" borderId="21" xfId="3" applyNumberFormat="1" applyFont="1" applyFill="1" applyBorder="1" applyAlignment="1">
      <alignment horizontal="left" vertical="top" wrapText="1"/>
    </xf>
    <xf numFmtId="0" fontId="9" fillId="8" borderId="21" xfId="1" applyNumberFormat="1" applyFont="1" applyFill="1" applyBorder="1" applyAlignment="1">
      <alignment horizontal="left" vertical="justify" wrapText="1"/>
    </xf>
    <xf numFmtId="0" fontId="9" fillId="8" borderId="21" xfId="0" applyFont="1" applyFill="1" applyBorder="1" applyAlignment="1">
      <alignment vertical="justify" wrapText="1"/>
    </xf>
    <xf numFmtId="0" fontId="9" fillId="8" borderId="21" xfId="0" applyFont="1" applyFill="1" applyBorder="1" applyAlignment="1">
      <alignment horizontal="left" vertical="justify" wrapText="1"/>
    </xf>
    <xf numFmtId="0" fontId="4" fillId="0" borderId="35" xfId="1" applyFont="1" applyBorder="1" applyAlignment="1">
      <alignment horizontal="center" vertical="center" wrapText="1"/>
    </xf>
    <xf numFmtId="0" fontId="9" fillId="7" borderId="36" xfId="0" applyNumberFormat="1" applyFont="1" applyFill="1" applyBorder="1" applyAlignment="1">
      <alignment horizontal="justify" vertical="top" wrapText="1"/>
    </xf>
    <xf numFmtId="0" fontId="2" fillId="0" borderId="35" xfId="1" applyFont="1" applyBorder="1" applyAlignment="1">
      <alignment horizontal="center" vertical="center"/>
    </xf>
    <xf numFmtId="0" fontId="2" fillId="0" borderId="1" xfId="1" applyFont="1" applyBorder="1" applyAlignment="1">
      <alignment wrapText="1"/>
    </xf>
    <xf numFmtId="0" fontId="1" fillId="0" borderId="0" xfId="1" applyFont="1"/>
    <xf numFmtId="0" fontId="2" fillId="0" borderId="15" xfId="1" applyFont="1" applyBorder="1" applyAlignment="1">
      <alignment horizontal="left" vertical="center" wrapText="1"/>
    </xf>
    <xf numFmtId="0" fontId="2" fillId="0" borderId="1" xfId="1" applyFont="1" applyBorder="1" applyAlignment="1">
      <alignment vertical="center"/>
    </xf>
    <xf numFmtId="0" fontId="2" fillId="0" borderId="2" xfId="1" applyFont="1" applyBorder="1" applyAlignment="1">
      <alignment vertical="center" wrapText="1"/>
    </xf>
    <xf numFmtId="0" fontId="2" fillId="0" borderId="2" xfId="1" applyFont="1" applyBorder="1" applyAlignment="1">
      <alignment vertical="center"/>
    </xf>
    <xf numFmtId="0" fontId="2" fillId="0" borderId="37" xfId="1" applyFont="1" applyBorder="1" applyAlignment="1">
      <alignment horizontal="center" vertical="center" wrapText="1"/>
    </xf>
    <xf numFmtId="0" fontId="9" fillId="7" borderId="21" xfId="0" applyNumberFormat="1" applyFont="1" applyFill="1" applyBorder="1" applyAlignment="1">
      <alignment horizontal="justify" vertical="center" wrapText="1"/>
    </xf>
    <xf numFmtId="0" fontId="9" fillId="7" borderId="21" xfId="2" applyNumberFormat="1" applyFont="1" applyFill="1" applyBorder="1" applyAlignment="1">
      <alignment horizontal="left" vertical="center" wrapText="1"/>
    </xf>
    <xf numFmtId="0" fontId="2" fillId="0" borderId="21" xfId="1" applyFont="1" applyBorder="1" applyAlignment="1">
      <alignment horizontal="center" vertical="center" wrapText="1"/>
    </xf>
    <xf numFmtId="0" fontId="2" fillId="0" borderId="26" xfId="1" applyFont="1" applyBorder="1" applyAlignment="1">
      <alignment horizontal="center" vertical="center" wrapText="1"/>
    </xf>
    <xf numFmtId="0" fontId="2" fillId="0" borderId="29" xfId="1" applyFont="1" applyBorder="1" applyAlignment="1">
      <alignment horizontal="center" vertical="center" wrapText="1"/>
    </xf>
    <xf numFmtId="0" fontId="9" fillId="7" borderId="21" xfId="0" applyNumberFormat="1" applyFont="1" applyFill="1" applyBorder="1" applyAlignment="1">
      <alignment horizontal="left" vertical="center" wrapText="1"/>
    </xf>
    <xf numFmtId="0" fontId="9" fillId="0" borderId="21" xfId="0" applyFont="1" applyBorder="1" applyAlignment="1">
      <alignment vertical="center" wrapText="1"/>
    </xf>
    <xf numFmtId="0" fontId="9" fillId="7" borderId="21" xfId="0" applyNumberFormat="1" applyFont="1" applyFill="1" applyBorder="1" applyAlignment="1">
      <alignment vertical="center" wrapText="1"/>
    </xf>
    <xf numFmtId="0" fontId="2" fillId="0" borderId="32" xfId="1" applyFont="1" applyBorder="1" applyAlignment="1">
      <alignment horizontal="center" vertical="center" wrapText="1"/>
    </xf>
    <xf numFmtId="0" fontId="2" fillId="0" borderId="33" xfId="1" applyFont="1" applyBorder="1" applyAlignment="1">
      <alignment horizontal="center" vertical="center" wrapText="1"/>
    </xf>
    <xf numFmtId="0" fontId="2" fillId="0" borderId="32" xfId="1" applyFont="1" applyBorder="1" applyAlignment="1">
      <alignment horizontal="center" vertical="center"/>
    </xf>
    <xf numFmtId="0" fontId="2" fillId="0" borderId="30" xfId="1" applyFont="1" applyBorder="1" applyAlignment="1">
      <alignment horizontal="center" vertical="center" wrapText="1"/>
    </xf>
    <xf numFmtId="0" fontId="9" fillId="8" borderId="21" xfId="0" applyFont="1" applyFill="1" applyBorder="1" applyAlignment="1">
      <alignment vertical="center" wrapText="1"/>
    </xf>
    <xf numFmtId="0" fontId="2" fillId="0" borderId="27" xfId="1" applyFont="1" applyBorder="1" applyAlignment="1">
      <alignment horizontal="center" vertical="center" wrapText="1"/>
    </xf>
    <xf numFmtId="0" fontId="1" fillId="0" borderId="0" xfId="1"/>
    <xf numFmtId="0" fontId="2" fillId="0" borderId="25" xfId="1" applyFont="1" applyBorder="1" applyAlignment="1">
      <alignment horizontal="center" vertical="center" wrapText="1"/>
    </xf>
    <xf numFmtId="0" fontId="2" fillId="8" borderId="2" xfId="1" applyFont="1" applyFill="1" applyBorder="1" applyAlignment="1">
      <alignment horizontal="center" vertical="center" wrapText="1"/>
    </xf>
    <xf numFmtId="0" fontId="2" fillId="8" borderId="1" xfId="1" applyFont="1" applyFill="1" applyBorder="1"/>
    <xf numFmtId="0" fontId="1" fillId="8" borderId="0" xfId="1" applyFill="1"/>
    <xf numFmtId="0" fontId="2" fillId="8" borderId="32" xfId="1" applyFont="1" applyFill="1" applyBorder="1" applyAlignment="1">
      <alignment horizontal="center" vertical="center"/>
    </xf>
    <xf numFmtId="0" fontId="2" fillId="8" borderId="1" xfId="1" applyFont="1" applyFill="1" applyBorder="1" applyAlignment="1">
      <alignment horizontal="center" vertical="center" wrapText="1"/>
    </xf>
    <xf numFmtId="0" fontId="1" fillId="8" borderId="0" xfId="1" applyFont="1" applyFill="1"/>
    <xf numFmtId="0" fontId="2" fillId="8" borderId="15" xfId="1" applyFont="1" applyFill="1" applyBorder="1"/>
    <xf numFmtId="0" fontId="2" fillId="8" borderId="2" xfId="1" applyFont="1" applyFill="1" applyBorder="1"/>
    <xf numFmtId="0" fontId="2" fillId="8" borderId="35" xfId="1" applyFont="1" applyFill="1" applyBorder="1" applyAlignment="1">
      <alignment horizontal="center" vertical="center" wrapText="1"/>
    </xf>
    <xf numFmtId="0" fontId="2" fillId="8" borderId="25" xfId="1" applyFont="1" applyFill="1" applyBorder="1" applyAlignment="1">
      <alignment horizontal="center" vertical="center" wrapText="1"/>
    </xf>
    <xf numFmtId="0" fontId="2" fillId="8" borderId="28" xfId="1" applyFont="1" applyFill="1" applyBorder="1" applyAlignment="1">
      <alignment horizontal="center" vertical="center" wrapText="1"/>
    </xf>
    <xf numFmtId="0" fontId="2" fillId="8" borderId="26" xfId="1" applyFont="1" applyFill="1" applyBorder="1" applyAlignment="1">
      <alignment horizontal="center" vertical="center" wrapText="1"/>
    </xf>
    <xf numFmtId="0" fontId="2" fillId="8" borderId="27" xfId="1" applyFont="1" applyFill="1" applyBorder="1" applyAlignment="1">
      <alignment horizontal="center" vertical="center" wrapText="1"/>
    </xf>
    <xf numFmtId="0" fontId="2" fillId="8" borderId="21" xfId="1" applyFont="1" applyFill="1" applyBorder="1" applyAlignment="1">
      <alignment horizontal="center" vertical="center" wrapText="1"/>
    </xf>
    <xf numFmtId="0" fontId="9" fillId="0" borderId="21" xfId="4" applyFont="1" applyBorder="1" applyAlignment="1">
      <alignment horizontal="left" vertical="top" wrapText="1"/>
    </xf>
    <xf numFmtId="0" fontId="2" fillId="0" borderId="5" xfId="1" applyFont="1" applyBorder="1" applyAlignment="1">
      <alignment horizontal="center" vertical="center" wrapText="1"/>
    </xf>
    <xf numFmtId="0" fontId="9" fillId="7" borderId="28" xfId="0" applyNumberFormat="1" applyFont="1" applyFill="1" applyBorder="1" applyAlignment="1">
      <alignment vertical="center" wrapText="1"/>
    </xf>
    <xf numFmtId="0" fontId="9" fillId="7" borderId="28" xfId="0" applyNumberFormat="1" applyFont="1" applyFill="1" applyBorder="1" applyAlignment="1">
      <alignment horizontal="left" vertical="top" wrapText="1"/>
    </xf>
    <xf numFmtId="0" fontId="2" fillId="0" borderId="6" xfId="1" applyFont="1" applyBorder="1"/>
    <xf numFmtId="0" fontId="9" fillId="7" borderId="36" xfId="0" applyNumberFormat="1" applyFont="1" applyFill="1" applyBorder="1" applyAlignment="1">
      <alignment vertical="center" wrapText="1"/>
    </xf>
    <xf numFmtId="0" fontId="2" fillId="0" borderId="30" xfId="1" applyFont="1" applyBorder="1"/>
    <xf numFmtId="0" fontId="2" fillId="0" borderId="50" xfId="1" applyFont="1" applyBorder="1" applyAlignment="1">
      <alignment horizontal="center" vertical="center" wrapText="1"/>
    </xf>
    <xf numFmtId="0" fontId="9" fillId="7" borderId="29" xfId="0" applyNumberFormat="1" applyFont="1" applyFill="1" applyBorder="1" applyAlignment="1">
      <alignment horizontal="justify" vertical="justify" wrapText="1"/>
    </xf>
    <xf numFmtId="0" fontId="9" fillId="7" borderId="29" xfId="0" applyNumberFormat="1" applyFont="1" applyFill="1" applyBorder="1" applyAlignment="1">
      <alignment horizontal="left" vertical="top" wrapText="1"/>
    </xf>
    <xf numFmtId="0" fontId="2" fillId="0" borderId="21" xfId="1" applyFont="1" applyBorder="1"/>
    <xf numFmtId="0" fontId="9" fillId="0" borderId="28" xfId="0" applyFont="1" applyBorder="1" applyAlignment="1">
      <alignment vertical="top" wrapText="1"/>
    </xf>
    <xf numFmtId="0" fontId="2" fillId="0" borderId="51" xfId="1" applyFont="1" applyBorder="1" applyAlignment="1">
      <alignment horizontal="center" vertical="center" wrapText="1"/>
    </xf>
    <xf numFmtId="0" fontId="2" fillId="0" borderId="52" xfId="1" applyFont="1" applyBorder="1" applyAlignment="1">
      <alignment horizontal="center" vertical="center" wrapText="1"/>
    </xf>
    <xf numFmtId="0" fontId="2" fillId="0" borderId="29" xfId="1" applyFont="1" applyBorder="1"/>
    <xf numFmtId="0" fontId="2" fillId="0" borderId="21" xfId="1" applyFont="1" applyBorder="1" applyAlignment="1">
      <alignment horizontal="left" vertical="center" wrapText="1"/>
    </xf>
    <xf numFmtId="0" fontId="9" fillId="8" borderId="28" xfId="0" applyFont="1" applyFill="1" applyBorder="1" applyAlignment="1">
      <alignment vertical="top" wrapText="1"/>
    </xf>
    <xf numFmtId="0" fontId="2" fillId="0" borderId="6" xfId="1" applyFont="1" applyBorder="1" applyAlignment="1">
      <alignment horizontal="center" vertical="center"/>
    </xf>
    <xf numFmtId="0" fontId="9" fillId="8" borderId="29" xfId="0" applyFont="1" applyFill="1" applyBorder="1" applyAlignment="1">
      <alignment vertical="top" wrapText="1"/>
    </xf>
    <xf numFmtId="0" fontId="2" fillId="0" borderId="21" xfId="1" applyFont="1" applyBorder="1" applyAlignment="1">
      <alignment horizontal="center" vertical="center"/>
    </xf>
    <xf numFmtId="0" fontId="9" fillId="7" borderId="29" xfId="0" applyNumberFormat="1" applyFont="1" applyFill="1" applyBorder="1" applyAlignment="1">
      <alignment vertical="top" wrapText="1"/>
    </xf>
    <xf numFmtId="0" fontId="9" fillId="7" borderId="29" xfId="0" applyNumberFormat="1" applyFont="1" applyFill="1" applyBorder="1" applyAlignment="1">
      <alignment vertical="justify" wrapText="1"/>
    </xf>
    <xf numFmtId="0" fontId="2" fillId="8" borderId="21" xfId="1" applyFont="1" applyFill="1" applyBorder="1" applyAlignment="1">
      <alignment horizontal="center" vertical="center"/>
    </xf>
    <xf numFmtId="0" fontId="2" fillId="8" borderId="21" xfId="1" applyFont="1" applyFill="1" applyBorder="1"/>
    <xf numFmtId="0" fontId="2" fillId="0" borderId="21" xfId="1" applyFont="1" applyBorder="1" applyAlignment="1">
      <alignment horizontal="left"/>
    </xf>
    <xf numFmtId="0" fontId="3" fillId="0" borderId="21" xfId="1" applyFont="1" applyBorder="1" applyAlignment="1">
      <alignment horizontal="center" vertical="center"/>
    </xf>
    <xf numFmtId="0" fontId="2" fillId="0" borderId="21" xfId="1" applyFont="1" applyBorder="1" applyAlignment="1">
      <alignment wrapText="1"/>
    </xf>
    <xf numFmtId="0" fontId="2" fillId="0" borderId="21" xfId="1" applyFont="1" applyBorder="1" applyAlignment="1">
      <alignment vertical="top" wrapText="1"/>
    </xf>
    <xf numFmtId="0" fontId="3" fillId="0" borderId="21" xfId="1" applyFont="1" applyBorder="1" applyAlignment="1">
      <alignment horizontal="center"/>
    </xf>
    <xf numFmtId="0" fontId="2" fillId="0" borderId="21" xfId="1" applyFont="1" applyBorder="1" applyAlignment="1">
      <alignment horizontal="left" vertical="top" wrapText="1"/>
    </xf>
    <xf numFmtId="0" fontId="9" fillId="8" borderId="21" xfId="1" applyFont="1" applyFill="1" applyBorder="1" applyAlignment="1">
      <alignment horizontal="justify" vertical="justify" wrapText="1"/>
    </xf>
    <xf numFmtId="0" fontId="9" fillId="9" borderId="21" xfId="4" applyNumberFormat="1" applyFont="1" applyFill="1" applyBorder="1" applyAlignment="1">
      <alignment horizontal="justify" vertical="top" wrapText="1"/>
    </xf>
    <xf numFmtId="0" fontId="9" fillId="8" borderId="21" xfId="0" applyFont="1" applyFill="1" applyBorder="1" applyAlignment="1">
      <alignment horizontal="justify" vertical="justify" wrapText="1"/>
    </xf>
    <xf numFmtId="0" fontId="5" fillId="2" borderId="38" xfId="1" applyFont="1" applyFill="1" applyBorder="1" applyAlignment="1">
      <alignment horizontal="center" vertical="center"/>
    </xf>
    <xf numFmtId="0" fontId="5" fillId="2" borderId="0" xfId="1" applyFont="1" applyFill="1" applyBorder="1" applyAlignment="1">
      <alignment horizontal="center" vertical="center"/>
    </xf>
    <xf numFmtId="0" fontId="5" fillId="2" borderId="39" xfId="1" applyFont="1" applyFill="1" applyBorder="1" applyAlignment="1">
      <alignment horizontal="center" vertical="center"/>
    </xf>
    <xf numFmtId="0" fontId="5" fillId="2" borderId="40" xfId="1" applyFont="1" applyFill="1" applyBorder="1" applyAlignment="1">
      <alignment horizontal="center" vertical="center"/>
    </xf>
    <xf numFmtId="0" fontId="5" fillId="2" borderId="31" xfId="1" applyFont="1" applyFill="1" applyBorder="1" applyAlignment="1">
      <alignment horizontal="center" vertical="center"/>
    </xf>
    <xf numFmtId="0" fontId="5" fillId="2" borderId="41" xfId="1" applyFont="1" applyFill="1" applyBorder="1" applyAlignment="1">
      <alignment horizontal="center" vertical="center"/>
    </xf>
    <xf numFmtId="0" fontId="2" fillId="0" borderId="11" xfId="1" applyFont="1" applyBorder="1" applyAlignment="1">
      <alignment horizontal="left" vertical="top" wrapText="1"/>
    </xf>
    <xf numFmtId="0" fontId="2" fillId="0" borderId="0" xfId="1" applyFont="1" applyBorder="1" applyAlignment="1">
      <alignment horizontal="left" vertical="top" wrapText="1"/>
    </xf>
    <xf numFmtId="0" fontId="2" fillId="0" borderId="10" xfId="1" applyFont="1" applyBorder="1" applyAlignment="1">
      <alignment horizontal="left" vertical="top" wrapText="1"/>
    </xf>
    <xf numFmtId="0" fontId="2" fillId="0" borderId="9" xfId="1" applyFont="1" applyBorder="1" applyAlignment="1">
      <alignment horizontal="left" vertical="top" wrapText="1"/>
    </xf>
    <xf numFmtId="0" fontId="2" fillId="0" borderId="8" xfId="1" applyFont="1" applyBorder="1" applyAlignment="1">
      <alignment horizontal="left" vertical="top" wrapText="1"/>
    </xf>
    <xf numFmtId="0" fontId="2" fillId="0" borderId="7" xfId="1" applyFont="1" applyBorder="1" applyAlignment="1">
      <alignment horizontal="left" vertical="top" wrapText="1"/>
    </xf>
    <xf numFmtId="0" fontId="5" fillId="2" borderId="19" xfId="1" applyFont="1" applyFill="1" applyBorder="1" applyAlignment="1">
      <alignment horizontal="center" vertical="center"/>
    </xf>
    <xf numFmtId="0" fontId="5" fillId="2" borderId="20" xfId="1" applyFont="1" applyFill="1" applyBorder="1" applyAlignment="1">
      <alignment horizontal="center" vertical="center"/>
    </xf>
    <xf numFmtId="0" fontId="6" fillId="0" borderId="14" xfId="1" applyFont="1" applyBorder="1" applyAlignment="1">
      <alignment horizontal="left" vertical="top" wrapText="1"/>
    </xf>
    <xf numFmtId="0" fontId="6" fillId="0" borderId="13" xfId="1" applyFont="1" applyBorder="1" applyAlignment="1">
      <alignment horizontal="left" vertical="top" wrapText="1"/>
    </xf>
    <xf numFmtId="0" fontId="6" fillId="0" borderId="12" xfId="1" applyFont="1" applyBorder="1" applyAlignment="1">
      <alignment horizontal="left" vertical="top" wrapText="1"/>
    </xf>
    <xf numFmtId="0" fontId="5" fillId="2" borderId="42" xfId="1" applyFont="1" applyFill="1" applyBorder="1" applyAlignment="1">
      <alignment horizontal="center" vertical="center"/>
    </xf>
    <xf numFmtId="0" fontId="5" fillId="2" borderId="43" xfId="1" applyFont="1" applyFill="1" applyBorder="1" applyAlignment="1">
      <alignment horizontal="center" vertical="center"/>
    </xf>
    <xf numFmtId="0" fontId="5" fillId="2" borderId="44" xfId="1" applyFont="1" applyFill="1" applyBorder="1" applyAlignment="1">
      <alignment horizontal="center" vertical="center"/>
    </xf>
    <xf numFmtId="0" fontId="3" fillId="0" borderId="0" xfId="1" applyFont="1"/>
    <xf numFmtId="0" fontId="3" fillId="0" borderId="10" xfId="1" applyFont="1" applyBorder="1"/>
    <xf numFmtId="0" fontId="3" fillId="0" borderId="8" xfId="1" applyFont="1" applyBorder="1"/>
    <xf numFmtId="0" fontId="3" fillId="0" borderId="7" xfId="1" applyFont="1" applyBorder="1"/>
    <xf numFmtId="0" fontId="5" fillId="5" borderId="19" xfId="1" applyFont="1" applyFill="1" applyBorder="1" applyAlignment="1">
      <alignment horizontal="center" vertical="center"/>
    </xf>
    <xf numFmtId="0" fontId="5" fillId="5" borderId="20" xfId="1" applyFont="1" applyFill="1" applyBorder="1" applyAlignment="1">
      <alignment horizontal="center" vertical="center"/>
    </xf>
    <xf numFmtId="0" fontId="5" fillId="5" borderId="45" xfId="1" applyFont="1" applyFill="1" applyBorder="1" applyAlignment="1">
      <alignment horizontal="center" vertical="center"/>
    </xf>
    <xf numFmtId="0" fontId="3" fillId="0" borderId="13" xfId="1" applyFont="1" applyBorder="1"/>
    <xf numFmtId="0" fontId="3" fillId="0" borderId="12" xfId="1" applyFont="1" applyBorder="1"/>
    <xf numFmtId="0" fontId="3" fillId="0" borderId="3" xfId="1" applyFont="1" applyBorder="1"/>
    <xf numFmtId="0" fontId="5" fillId="2" borderId="4" xfId="1" applyFont="1" applyFill="1" applyBorder="1" applyAlignment="1">
      <alignment horizontal="center" vertical="center"/>
    </xf>
    <xf numFmtId="0" fontId="5" fillId="3" borderId="18" xfId="1" applyFont="1" applyFill="1" applyBorder="1" applyAlignment="1">
      <alignment horizontal="center" vertical="center"/>
    </xf>
    <xf numFmtId="0" fontId="3" fillId="4" borderId="17" xfId="1" applyFont="1" applyFill="1" applyBorder="1" applyAlignment="1">
      <alignment horizontal="center"/>
    </xf>
    <xf numFmtId="0" fontId="3" fillId="4" borderId="5" xfId="1" applyFont="1" applyFill="1" applyBorder="1" applyAlignment="1">
      <alignment horizontal="center"/>
    </xf>
    <xf numFmtId="0" fontId="5" fillId="2" borderId="18"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22" xfId="1" applyFont="1" applyFill="1" applyBorder="1" applyAlignment="1">
      <alignment horizontal="center" vertical="center"/>
    </xf>
    <xf numFmtId="0" fontId="3" fillId="0" borderId="23" xfId="1" applyFont="1" applyBorder="1"/>
    <xf numFmtId="0" fontId="3" fillId="0" borderId="31" xfId="1" applyFont="1" applyBorder="1"/>
    <xf numFmtId="0" fontId="3" fillId="0" borderId="24" xfId="1" applyFont="1" applyBorder="1"/>
    <xf numFmtId="0" fontId="5" fillId="2" borderId="21" xfId="1" applyFont="1" applyFill="1" applyBorder="1" applyAlignment="1">
      <alignment horizontal="center" vertical="center"/>
    </xf>
    <xf numFmtId="0" fontId="3" fillId="0" borderId="21" xfId="1" applyFont="1" applyBorder="1"/>
    <xf numFmtId="0" fontId="3" fillId="0" borderId="0" xfId="1" applyFont="1" applyBorder="1"/>
    <xf numFmtId="0" fontId="5" fillId="4" borderId="47" xfId="1" applyFont="1" applyFill="1" applyBorder="1" applyAlignment="1">
      <alignment horizontal="center"/>
    </xf>
    <xf numFmtId="0" fontId="5" fillId="4" borderId="17" xfId="1" applyFont="1" applyFill="1" applyBorder="1" applyAlignment="1">
      <alignment horizontal="center"/>
    </xf>
    <xf numFmtId="0" fontId="5" fillId="4" borderId="48" xfId="1" applyFont="1" applyFill="1" applyBorder="1" applyAlignment="1">
      <alignment horizontal="center"/>
    </xf>
    <xf numFmtId="0" fontId="5" fillId="2" borderId="46" xfId="1" applyFont="1" applyFill="1" applyBorder="1" applyAlignment="1">
      <alignment horizontal="center" vertical="center"/>
    </xf>
    <xf numFmtId="0" fontId="3" fillId="0" borderId="20" xfId="1" applyFont="1" applyBorder="1"/>
    <xf numFmtId="0" fontId="3" fillId="0" borderId="49" xfId="1" applyFont="1" applyBorder="1"/>
    <xf numFmtId="0" fontId="5" fillId="2" borderId="53" xfId="1" applyFont="1" applyFill="1" applyBorder="1" applyAlignment="1">
      <alignment horizontal="center" vertical="center"/>
    </xf>
    <xf numFmtId="0" fontId="3" fillId="0" borderId="34" xfId="1" applyFont="1" applyBorder="1"/>
    <xf numFmtId="0" fontId="3" fillId="0" borderId="54" xfId="1" applyFont="1" applyBorder="1"/>
    <xf numFmtId="0" fontId="5" fillId="4" borderId="21" xfId="1" applyFont="1" applyFill="1" applyBorder="1" applyAlignment="1">
      <alignment horizontal="center"/>
    </xf>
    <xf numFmtId="0" fontId="5" fillId="3" borderId="21" xfId="1" applyFont="1" applyFill="1" applyBorder="1" applyAlignment="1">
      <alignment horizontal="center" vertical="center"/>
    </xf>
    <xf numFmtId="0" fontId="3" fillId="4" borderId="21" xfId="1" applyFont="1" applyFill="1" applyBorder="1" applyAlignment="1">
      <alignment horizontal="center"/>
    </xf>
    <xf numFmtId="0" fontId="5" fillId="6" borderId="21" xfId="1" applyFont="1" applyFill="1" applyBorder="1" applyAlignment="1">
      <alignment horizontal="center"/>
    </xf>
    <xf numFmtId="0" fontId="5" fillId="4" borderId="26" xfId="1" applyFont="1" applyFill="1" applyBorder="1" applyAlignment="1">
      <alignment horizontal="center"/>
    </xf>
    <xf numFmtId="0" fontId="5" fillId="4" borderId="16" xfId="1" applyFont="1" applyFill="1" applyBorder="1" applyAlignment="1">
      <alignment horizontal="center"/>
    </xf>
    <xf numFmtId="0" fontId="18" fillId="0" borderId="21" xfId="0" applyFont="1" applyBorder="1" applyAlignment="1">
      <alignment horizontal="left" wrapText="1"/>
    </xf>
    <xf numFmtId="0" fontId="11" fillId="0" borderId="21" xfId="3" applyBorder="1" applyAlignment="1">
      <alignment horizontal="left" wrapText="1"/>
    </xf>
    <xf numFmtId="0" fontId="0" fillId="0" borderId="0" xfId="0"/>
    <xf numFmtId="0" fontId="18" fillId="0" borderId="21" xfId="0" applyFont="1" applyBorder="1" applyAlignment="1">
      <alignment wrapText="1"/>
    </xf>
    <xf numFmtId="0" fontId="2" fillId="0" borderId="0" xfId="1" applyFont="1" applyBorder="1"/>
    <xf numFmtId="0" fontId="12" fillId="10" borderId="0" xfId="1" applyFont="1" applyFill="1" applyBorder="1" applyAlignment="1">
      <alignment horizontal="center" vertical="center" wrapText="1"/>
    </xf>
    <xf numFmtId="0" fontId="7" fillId="0" borderId="0" xfId="1" applyFont="1" applyBorder="1" applyAlignment="1">
      <alignment horizontal="left" vertical="top" wrapText="1"/>
    </xf>
    <xf numFmtId="0" fontId="8" fillId="11" borderId="0" xfId="1" applyFont="1" applyFill="1" applyBorder="1" applyAlignment="1">
      <alignment horizontal="center"/>
    </xf>
    <xf numFmtId="0" fontId="8" fillId="10" borderId="0" xfId="1" applyFont="1" applyFill="1" applyBorder="1" applyAlignment="1">
      <alignment horizontal="center" vertical="center" wrapText="1"/>
    </xf>
    <xf numFmtId="0" fontId="7" fillId="0" borderId="0" xfId="1" applyFont="1" applyBorder="1" applyAlignment="1">
      <alignment horizontal="left"/>
    </xf>
    <xf numFmtId="0" fontId="1" fillId="0" borderId="0" xfId="1"/>
    <xf numFmtId="0" fontId="1" fillId="0" borderId="0" xfId="1"/>
    <xf numFmtId="0" fontId="5" fillId="2" borderId="3" xfId="1" applyFont="1" applyFill="1" applyBorder="1" applyAlignment="1">
      <alignment horizontal="center" vertical="center"/>
    </xf>
    <xf numFmtId="0" fontId="1" fillId="0" borderId="0" xfId="1"/>
    <xf numFmtId="0" fontId="2" fillId="0" borderId="1" xfId="1" applyFont="1" applyBorder="1" applyAlignment="1">
      <alignment horizontal="center" vertical="center"/>
    </xf>
    <xf numFmtId="0" fontId="2" fillId="0" borderId="1" xfId="1" applyFont="1" applyBorder="1" applyAlignment="1">
      <alignment horizontal="center"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4" fillId="0" borderId="1" xfId="1" applyFont="1" applyBorder="1" applyAlignment="1">
      <alignment horizontal="center" vertical="center" wrapText="1"/>
    </xf>
  </cellXfs>
  <cellStyles count="9">
    <cellStyle name="Гиперссылка" xfId="3" builtinId="8"/>
    <cellStyle name="Гиперссылка 2" xfId="2"/>
    <cellStyle name="Гиперссылка 2 2" xfId="7"/>
    <cellStyle name="Гиперссылка 2 3" xfId="6"/>
    <cellStyle name="Гиперссылка 3" xfId="5"/>
    <cellStyle name="Обычный" xfId="0" builtinId="0"/>
    <cellStyle name="Обычный 2" xfId="1"/>
    <cellStyle name="Обычный 3" xfId="8"/>
    <cellStyle name="Обычный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beepca@yandex.ru" TargetMode="External"/><Relationship Id="rId1" Type="http://schemas.openxmlformats.org/officeDocument/2006/relationships/hyperlink" Target="mailto:rahmatova.liliya@mail.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B8" sqref="B8:B17"/>
    </sheetView>
  </sheetViews>
  <sheetFormatPr defaultRowHeight="15" x14ac:dyDescent="0.25"/>
  <cols>
    <col min="1" max="1" width="67.7109375" customWidth="1"/>
    <col min="2" max="2" width="105.42578125" customWidth="1"/>
  </cols>
  <sheetData>
    <row r="1" spans="1:2" s="171" customFormat="1" x14ac:dyDescent="0.25"/>
    <row r="2" spans="1:2" s="171" customFormat="1" x14ac:dyDescent="0.25"/>
    <row r="3" spans="1:2" ht="18.75" x14ac:dyDescent="0.3">
      <c r="A3" s="172" t="s">
        <v>235</v>
      </c>
      <c r="B3" s="169" t="s">
        <v>250</v>
      </c>
    </row>
    <row r="4" spans="1:2" ht="18.75" x14ac:dyDescent="0.3">
      <c r="A4" s="172" t="s">
        <v>236</v>
      </c>
      <c r="B4" s="169" t="s">
        <v>253</v>
      </c>
    </row>
    <row r="5" spans="1:2" ht="18.75" x14ac:dyDescent="0.3">
      <c r="A5" s="172" t="s">
        <v>237</v>
      </c>
      <c r="B5" s="169" t="s">
        <v>251</v>
      </c>
    </row>
    <row r="6" spans="1:2" ht="37.5" x14ac:dyDescent="0.3">
      <c r="A6" s="172" t="s">
        <v>238</v>
      </c>
      <c r="B6" s="169" t="s">
        <v>252</v>
      </c>
    </row>
    <row r="7" spans="1:2" ht="18.75" x14ac:dyDescent="0.3">
      <c r="A7" s="172" t="s">
        <v>239</v>
      </c>
      <c r="B7" s="169" t="s">
        <v>254</v>
      </c>
    </row>
    <row r="8" spans="1:2" ht="18.75" x14ac:dyDescent="0.3">
      <c r="A8" s="172" t="s">
        <v>240</v>
      </c>
      <c r="B8" s="169" t="s">
        <v>255</v>
      </c>
    </row>
    <row r="9" spans="1:2" ht="18.75" x14ac:dyDescent="0.3">
      <c r="A9" s="172" t="s">
        <v>241</v>
      </c>
      <c r="B9" s="169" t="s">
        <v>256</v>
      </c>
    </row>
    <row r="10" spans="1:2" ht="18.75" x14ac:dyDescent="0.3">
      <c r="A10" s="172" t="s">
        <v>242</v>
      </c>
      <c r="B10" s="170" t="s">
        <v>257</v>
      </c>
    </row>
    <row r="11" spans="1:2" ht="18.75" x14ac:dyDescent="0.3">
      <c r="A11" s="172" t="s">
        <v>243</v>
      </c>
      <c r="B11" s="169">
        <v>89872595359</v>
      </c>
    </row>
    <row r="12" spans="1:2" ht="18.75" x14ac:dyDescent="0.3">
      <c r="A12" s="172" t="s">
        <v>244</v>
      </c>
      <c r="B12" s="169" t="s">
        <v>258</v>
      </c>
    </row>
    <row r="13" spans="1:2" ht="18.75" x14ac:dyDescent="0.3">
      <c r="A13" s="172" t="s">
        <v>245</v>
      </c>
      <c r="B13" s="170" t="s">
        <v>259</v>
      </c>
    </row>
    <row r="14" spans="1:2" ht="18.75" x14ac:dyDescent="0.3">
      <c r="A14" s="172" t="s">
        <v>246</v>
      </c>
      <c r="B14" s="169">
        <v>79373424773</v>
      </c>
    </row>
    <row r="15" spans="1:2" ht="18.75" x14ac:dyDescent="0.3">
      <c r="A15" s="172" t="s">
        <v>247</v>
      </c>
      <c r="B15" s="169">
        <v>5</v>
      </c>
    </row>
    <row r="16" spans="1:2" ht="18.75" x14ac:dyDescent="0.3">
      <c r="A16" s="172" t="s">
        <v>248</v>
      </c>
      <c r="B16" s="169">
        <v>5</v>
      </c>
    </row>
    <row r="17" spans="1:2" ht="18.75" x14ac:dyDescent="0.3">
      <c r="A17" s="172" t="s">
        <v>249</v>
      </c>
      <c r="B17" s="169">
        <v>8</v>
      </c>
    </row>
  </sheetData>
  <hyperlinks>
    <hyperlink ref="B10" r:id="rId1"/>
    <hyperlink ref="B13"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2"/>
  <sheetViews>
    <sheetView zoomScaleNormal="100" workbookViewId="0">
      <selection sqref="A1:H14"/>
    </sheetView>
  </sheetViews>
  <sheetFormatPr defaultColWidth="14.42578125" defaultRowHeight="15" customHeight="1" x14ac:dyDescent="0.25"/>
  <cols>
    <col min="1" max="1" width="5.140625" style="16" customWidth="1"/>
    <col min="2" max="2" width="52" style="16" customWidth="1"/>
    <col min="3" max="3" width="37.85546875" style="16" customWidth="1"/>
    <col min="4" max="4" width="22" style="16" customWidth="1"/>
    <col min="5" max="5" width="15.5703125" style="16" customWidth="1"/>
    <col min="6" max="6" width="19.7109375" style="16" bestFit="1" customWidth="1"/>
    <col min="7" max="7" width="14.42578125" style="16" customWidth="1"/>
    <col min="8" max="8" width="25" style="16" bestFit="1" customWidth="1"/>
    <col min="9" max="11" width="8.7109375" style="16" customWidth="1"/>
    <col min="12" max="16384" width="14.42578125" style="16"/>
  </cols>
  <sheetData>
    <row r="1" spans="1:8" ht="20.25" x14ac:dyDescent="0.3">
      <c r="A1" s="176" t="s">
        <v>260</v>
      </c>
      <c r="B1" s="176"/>
      <c r="C1" s="176"/>
      <c r="D1" s="176"/>
      <c r="E1" s="176"/>
      <c r="F1" s="176"/>
      <c r="G1" s="176"/>
      <c r="H1" s="176"/>
    </row>
    <row r="2" spans="1:8" ht="15" customHeight="1" x14ac:dyDescent="0.25">
      <c r="A2" s="177" t="s">
        <v>253</v>
      </c>
      <c r="B2" s="177"/>
      <c r="C2" s="177"/>
      <c r="D2" s="177"/>
      <c r="E2" s="177"/>
      <c r="F2" s="177"/>
      <c r="G2" s="177"/>
      <c r="H2" s="177"/>
    </row>
    <row r="3" spans="1:8" ht="15" customHeight="1" x14ac:dyDescent="0.3">
      <c r="A3" s="176" t="s">
        <v>261</v>
      </c>
      <c r="B3" s="176"/>
      <c r="C3" s="176"/>
      <c r="D3" s="176"/>
      <c r="E3" s="176"/>
      <c r="F3" s="176"/>
      <c r="G3" s="176"/>
      <c r="H3" s="176"/>
    </row>
    <row r="4" spans="1:8" ht="15" customHeight="1" x14ac:dyDescent="0.25">
      <c r="A4" s="174" t="s">
        <v>250</v>
      </c>
      <c r="B4" s="174"/>
      <c r="C4" s="174"/>
      <c r="D4" s="174"/>
      <c r="E4" s="174"/>
      <c r="F4" s="174"/>
      <c r="G4" s="174"/>
      <c r="H4" s="174"/>
    </row>
    <row r="5" spans="1:8" ht="15" customHeight="1" x14ac:dyDescent="0.25">
      <c r="A5" s="175" t="s">
        <v>25</v>
      </c>
      <c r="B5" s="173"/>
      <c r="C5" s="173"/>
      <c r="D5" s="173"/>
      <c r="E5" s="173"/>
      <c r="F5" s="173"/>
      <c r="G5" s="173"/>
      <c r="H5" s="173"/>
    </row>
    <row r="6" spans="1:8" ht="15.75" customHeight="1" x14ac:dyDescent="0.25">
      <c r="A6" s="175" t="s">
        <v>262</v>
      </c>
      <c r="B6" s="175"/>
      <c r="C6" s="178" t="s">
        <v>251</v>
      </c>
      <c r="D6" s="178"/>
      <c r="E6" s="178"/>
      <c r="F6" s="178"/>
      <c r="G6" s="178"/>
      <c r="H6" s="178"/>
    </row>
    <row r="7" spans="1:8" ht="15.75" customHeight="1" x14ac:dyDescent="0.25">
      <c r="A7" s="175" t="s">
        <v>263</v>
      </c>
      <c r="B7" s="175"/>
      <c r="C7" s="175"/>
      <c r="D7" s="178" t="s">
        <v>252</v>
      </c>
      <c r="E7" s="178"/>
      <c r="F7" s="178"/>
      <c r="G7" s="178"/>
      <c r="H7" s="178"/>
    </row>
    <row r="8" spans="1:8" ht="15.75" customHeight="1" x14ac:dyDescent="0.25">
      <c r="A8" s="175" t="s">
        <v>264</v>
      </c>
      <c r="B8" s="175"/>
      <c r="C8" s="175" t="s">
        <v>254</v>
      </c>
      <c r="D8" s="175"/>
      <c r="E8" s="175"/>
      <c r="F8" s="175"/>
      <c r="G8" s="175"/>
      <c r="H8" s="175"/>
    </row>
    <row r="9" spans="1:8" ht="15.75" customHeight="1" x14ac:dyDescent="0.25">
      <c r="A9" s="175" t="s">
        <v>265</v>
      </c>
      <c r="B9" s="175"/>
      <c r="C9" s="175" t="s">
        <v>256</v>
      </c>
      <c r="D9" s="175"/>
      <c r="E9" s="175" t="s">
        <v>257</v>
      </c>
      <c r="F9" s="175"/>
      <c r="G9" s="175">
        <v>89872595359</v>
      </c>
      <c r="H9" s="175"/>
    </row>
    <row r="10" spans="1:8" ht="15.75" customHeight="1" x14ac:dyDescent="0.25">
      <c r="A10" s="175" t="s">
        <v>266</v>
      </c>
      <c r="B10" s="175"/>
      <c r="C10" s="175" t="s">
        <v>258</v>
      </c>
      <c r="D10" s="175"/>
      <c r="E10" s="175" t="s">
        <v>259</v>
      </c>
      <c r="F10" s="175"/>
      <c r="G10" s="175">
        <v>79373424773</v>
      </c>
      <c r="H10" s="175"/>
    </row>
    <row r="11" spans="1:8" s="179" customFormat="1" ht="15.75" customHeight="1" x14ac:dyDescent="0.25">
      <c r="A11" s="175" t="s">
        <v>267</v>
      </c>
      <c r="B11" s="175"/>
      <c r="C11" s="175">
        <v>8</v>
      </c>
      <c r="D11" s="175"/>
      <c r="E11" s="175"/>
      <c r="F11" s="175"/>
      <c r="G11" s="175"/>
      <c r="H11" s="175"/>
    </row>
    <row r="12" spans="1:8" s="179" customFormat="1" ht="15.75" customHeight="1" x14ac:dyDescent="0.25">
      <c r="A12" s="175" t="s">
        <v>268</v>
      </c>
      <c r="B12" s="175"/>
      <c r="C12" s="175">
        <v>5</v>
      </c>
      <c r="D12" s="175"/>
      <c r="E12" s="175"/>
      <c r="F12" s="175"/>
      <c r="G12" s="175"/>
      <c r="H12" s="175"/>
    </row>
    <row r="13" spans="1:8" s="179" customFormat="1" ht="15.75" customHeight="1" x14ac:dyDescent="0.25">
      <c r="A13" s="175" t="s">
        <v>269</v>
      </c>
      <c r="B13" s="175"/>
      <c r="C13" s="175">
        <v>5</v>
      </c>
      <c r="D13" s="175"/>
      <c r="E13" s="175"/>
      <c r="F13" s="175"/>
      <c r="G13" s="175"/>
      <c r="H13" s="175"/>
    </row>
    <row r="14" spans="1:8" s="179" customFormat="1" ht="15.75" customHeight="1" x14ac:dyDescent="0.25">
      <c r="A14" s="175" t="s">
        <v>270</v>
      </c>
      <c r="B14" s="175"/>
      <c r="C14" s="175" t="s">
        <v>255</v>
      </c>
      <c r="D14" s="175"/>
      <c r="E14" s="175"/>
      <c r="F14" s="175"/>
      <c r="G14" s="175"/>
      <c r="H14" s="175"/>
    </row>
    <row r="15" spans="1:8" ht="15.75" customHeight="1" thickBot="1" x14ac:dyDescent="0.3">
      <c r="A15" s="135" t="s">
        <v>26</v>
      </c>
      <c r="B15" s="136"/>
      <c r="C15" s="136"/>
      <c r="D15" s="136"/>
      <c r="E15" s="136"/>
      <c r="F15" s="136"/>
      <c r="G15" s="136"/>
      <c r="H15" s="137"/>
    </row>
    <row r="16" spans="1:8" ht="15.75" customHeight="1" x14ac:dyDescent="0.25">
      <c r="A16" s="125" t="s">
        <v>19</v>
      </c>
      <c r="B16" s="126"/>
      <c r="C16" s="126"/>
      <c r="D16" s="126"/>
      <c r="E16" s="126"/>
      <c r="F16" s="126"/>
      <c r="G16" s="126"/>
      <c r="H16" s="127"/>
    </row>
    <row r="17" spans="1:8" ht="15" customHeight="1" x14ac:dyDescent="0.25">
      <c r="A17" s="117" t="s">
        <v>146</v>
      </c>
      <c r="B17" s="118"/>
      <c r="C17" s="118"/>
      <c r="D17" s="118"/>
      <c r="E17" s="118"/>
      <c r="F17" s="118"/>
      <c r="G17" s="118"/>
      <c r="H17" s="119"/>
    </row>
    <row r="18" spans="1:8" ht="15" customHeight="1" x14ac:dyDescent="0.25">
      <c r="A18" s="117" t="s">
        <v>140</v>
      </c>
      <c r="B18" s="131"/>
      <c r="C18" s="131"/>
      <c r="D18" s="131"/>
      <c r="E18" s="131"/>
      <c r="F18" s="131"/>
      <c r="G18" s="131"/>
      <c r="H18" s="132"/>
    </row>
    <row r="19" spans="1:8" x14ac:dyDescent="0.25">
      <c r="A19" s="117" t="s">
        <v>141</v>
      </c>
      <c r="B19" s="131"/>
      <c r="C19" s="131"/>
      <c r="D19" s="131"/>
      <c r="E19" s="131"/>
      <c r="F19" s="131"/>
      <c r="G19" s="131"/>
      <c r="H19" s="132"/>
    </row>
    <row r="20" spans="1:8" x14ac:dyDescent="0.25">
      <c r="A20" s="117" t="s">
        <v>233</v>
      </c>
      <c r="B20" s="131"/>
      <c r="C20" s="131"/>
      <c r="D20" s="131"/>
      <c r="E20" s="131"/>
      <c r="F20" s="131"/>
      <c r="G20" s="131"/>
      <c r="H20" s="132"/>
    </row>
    <row r="21" spans="1:8" s="19" customFormat="1" x14ac:dyDescent="0.25">
      <c r="A21" s="117" t="s">
        <v>142</v>
      </c>
      <c r="B21" s="131"/>
      <c r="C21" s="131"/>
      <c r="D21" s="131"/>
      <c r="E21" s="131"/>
      <c r="F21" s="131"/>
      <c r="G21" s="131"/>
      <c r="H21" s="132"/>
    </row>
    <row r="22" spans="1:8" ht="15" customHeight="1" x14ac:dyDescent="0.25">
      <c r="A22" s="117" t="s">
        <v>143</v>
      </c>
      <c r="B22" s="131"/>
      <c r="C22" s="131"/>
      <c r="D22" s="131"/>
      <c r="E22" s="131"/>
      <c r="F22" s="131"/>
      <c r="G22" s="131"/>
      <c r="H22" s="132"/>
    </row>
    <row r="23" spans="1:8" x14ac:dyDescent="0.25">
      <c r="A23" s="117" t="s">
        <v>138</v>
      </c>
      <c r="B23" s="131"/>
      <c r="C23" s="131"/>
      <c r="D23" s="131"/>
      <c r="E23" s="131"/>
      <c r="F23" s="131"/>
      <c r="G23" s="131"/>
      <c r="H23" s="132"/>
    </row>
    <row r="24" spans="1:8" ht="15.75" thickBot="1" x14ac:dyDescent="0.3">
      <c r="A24" s="120" t="s">
        <v>139</v>
      </c>
      <c r="B24" s="133"/>
      <c r="C24" s="133"/>
      <c r="D24" s="133"/>
      <c r="E24" s="133"/>
      <c r="F24" s="133"/>
      <c r="G24" s="133"/>
      <c r="H24" s="134"/>
    </row>
    <row r="25" spans="1:8" ht="60" x14ac:dyDescent="0.25">
      <c r="A25" s="15" t="s">
        <v>12</v>
      </c>
      <c r="B25" s="11" t="s">
        <v>11</v>
      </c>
      <c r="C25" s="11" t="s">
        <v>10</v>
      </c>
      <c r="D25" s="12" t="s">
        <v>9</v>
      </c>
      <c r="E25" s="12" t="s">
        <v>8</v>
      </c>
      <c r="F25" s="12" t="s">
        <v>7</v>
      </c>
      <c r="G25" s="12" t="s">
        <v>6</v>
      </c>
      <c r="H25" s="12" t="s">
        <v>24</v>
      </c>
    </row>
    <row r="26" spans="1:8" ht="45" x14ac:dyDescent="0.25">
      <c r="A26" s="5">
        <v>1</v>
      </c>
      <c r="B26" s="4" t="s">
        <v>15</v>
      </c>
      <c r="C26" s="41" t="s">
        <v>149</v>
      </c>
      <c r="D26" s="3" t="s">
        <v>14</v>
      </c>
      <c r="E26" s="3">
        <v>11</v>
      </c>
      <c r="F26" s="3" t="s">
        <v>0</v>
      </c>
      <c r="G26" s="3">
        <v>11</v>
      </c>
      <c r="H26" s="2"/>
    </row>
    <row r="27" spans="1:8" ht="60" x14ac:dyDescent="0.25">
      <c r="A27" s="5">
        <v>2</v>
      </c>
      <c r="B27" s="4" t="s">
        <v>23</v>
      </c>
      <c r="C27" s="41" t="s">
        <v>150</v>
      </c>
      <c r="D27" s="3" t="s">
        <v>14</v>
      </c>
      <c r="E27" s="3">
        <v>22</v>
      </c>
      <c r="F27" s="3" t="s">
        <v>0</v>
      </c>
      <c r="G27" s="3">
        <v>22</v>
      </c>
      <c r="H27" s="2"/>
    </row>
    <row r="28" spans="1:8" s="62" customFormat="1" ht="135" x14ac:dyDescent="0.25">
      <c r="A28" s="5">
        <v>3</v>
      </c>
      <c r="B28" s="4" t="s">
        <v>221</v>
      </c>
      <c r="C28" s="41" t="s">
        <v>220</v>
      </c>
      <c r="D28" s="6" t="s">
        <v>17</v>
      </c>
      <c r="E28" s="3">
        <v>1</v>
      </c>
      <c r="F28" s="3" t="s">
        <v>0</v>
      </c>
      <c r="G28" s="3">
        <v>1</v>
      </c>
      <c r="H28" s="2"/>
    </row>
    <row r="29" spans="1:8" s="62" customFormat="1" ht="120" x14ac:dyDescent="0.25">
      <c r="A29" s="5">
        <v>4</v>
      </c>
      <c r="B29" s="46" t="s">
        <v>157</v>
      </c>
      <c r="C29" s="45" t="s">
        <v>158</v>
      </c>
      <c r="D29" s="6" t="s">
        <v>17</v>
      </c>
      <c r="E29" s="6">
        <v>1</v>
      </c>
      <c r="F29" s="6" t="s">
        <v>0</v>
      </c>
      <c r="G29" s="3">
        <f>E29</f>
        <v>1</v>
      </c>
      <c r="H29" s="2"/>
    </row>
    <row r="30" spans="1:8" ht="21" thickBot="1" x14ac:dyDescent="0.3">
      <c r="A30" s="123" t="s">
        <v>27</v>
      </c>
      <c r="B30" s="124"/>
      <c r="C30" s="124"/>
      <c r="D30" s="124"/>
      <c r="E30" s="124"/>
      <c r="F30" s="124"/>
      <c r="G30" s="124"/>
      <c r="H30" s="124"/>
    </row>
    <row r="31" spans="1:8" ht="23.25" customHeight="1" x14ac:dyDescent="0.25">
      <c r="A31" s="125" t="s">
        <v>19</v>
      </c>
      <c r="B31" s="126"/>
      <c r="C31" s="126"/>
      <c r="D31" s="126"/>
      <c r="E31" s="126"/>
      <c r="F31" s="126"/>
      <c r="G31" s="126"/>
      <c r="H31" s="127"/>
    </row>
    <row r="32" spans="1:8" ht="15.75" customHeight="1" x14ac:dyDescent="0.25">
      <c r="A32" s="117" t="s">
        <v>145</v>
      </c>
      <c r="B32" s="118"/>
      <c r="C32" s="118"/>
      <c r="D32" s="118"/>
      <c r="E32" s="118"/>
      <c r="F32" s="118"/>
      <c r="G32" s="118"/>
      <c r="H32" s="119"/>
    </row>
    <row r="33" spans="1:8" ht="15" customHeight="1" x14ac:dyDescent="0.25">
      <c r="A33" s="117" t="s">
        <v>144</v>
      </c>
      <c r="B33" s="118"/>
      <c r="C33" s="118"/>
      <c r="D33" s="118"/>
      <c r="E33" s="118"/>
      <c r="F33" s="118"/>
      <c r="G33" s="118"/>
      <c r="H33" s="119"/>
    </row>
    <row r="34" spans="1:8" ht="15" customHeight="1" x14ac:dyDescent="0.25">
      <c r="A34" s="117" t="s">
        <v>45</v>
      </c>
      <c r="B34" s="118"/>
      <c r="C34" s="118"/>
      <c r="D34" s="118"/>
      <c r="E34" s="118"/>
      <c r="F34" s="118"/>
      <c r="G34" s="118"/>
      <c r="H34" s="119"/>
    </row>
    <row r="35" spans="1:8" ht="15" customHeight="1" x14ac:dyDescent="0.25">
      <c r="A35" s="117" t="s">
        <v>134</v>
      </c>
      <c r="B35" s="118"/>
      <c r="C35" s="118"/>
      <c r="D35" s="118"/>
      <c r="E35" s="118"/>
      <c r="F35" s="118"/>
      <c r="G35" s="118"/>
      <c r="H35" s="119"/>
    </row>
    <row r="36" spans="1:8" s="19" customFormat="1" ht="15" customHeight="1" x14ac:dyDescent="0.25">
      <c r="A36" s="117" t="s">
        <v>148</v>
      </c>
      <c r="B36" s="118"/>
      <c r="C36" s="118"/>
      <c r="D36" s="118"/>
      <c r="E36" s="118"/>
      <c r="F36" s="118"/>
      <c r="G36" s="118"/>
      <c r="H36" s="119"/>
    </row>
    <row r="37" spans="1:8" ht="15" customHeight="1" x14ac:dyDescent="0.25">
      <c r="A37" s="117" t="s">
        <v>147</v>
      </c>
      <c r="B37" s="118"/>
      <c r="C37" s="118"/>
      <c r="D37" s="118"/>
      <c r="E37" s="118"/>
      <c r="F37" s="118"/>
      <c r="G37" s="118"/>
      <c r="H37" s="119"/>
    </row>
    <row r="38" spans="1:8" ht="15" customHeight="1" x14ac:dyDescent="0.25">
      <c r="A38" s="117" t="s">
        <v>138</v>
      </c>
      <c r="B38" s="118"/>
      <c r="C38" s="118"/>
      <c r="D38" s="118"/>
      <c r="E38" s="118"/>
      <c r="F38" s="118"/>
      <c r="G38" s="118"/>
      <c r="H38" s="119"/>
    </row>
    <row r="39" spans="1:8" s="42" customFormat="1" ht="15" customHeight="1" thickBot="1" x14ac:dyDescent="0.3">
      <c r="A39" s="120" t="s">
        <v>139</v>
      </c>
      <c r="B39" s="121"/>
      <c r="C39" s="121"/>
      <c r="D39" s="121"/>
      <c r="E39" s="121"/>
      <c r="F39" s="121"/>
      <c r="G39" s="121"/>
      <c r="H39" s="122"/>
    </row>
    <row r="40" spans="1:8" s="42" customFormat="1" ht="15.75" customHeight="1" x14ac:dyDescent="0.25">
      <c r="A40" s="9" t="s">
        <v>12</v>
      </c>
      <c r="B40" s="9" t="s">
        <v>11</v>
      </c>
      <c r="C40" s="11" t="s">
        <v>10</v>
      </c>
      <c r="D40" s="9" t="s">
        <v>9</v>
      </c>
      <c r="E40" s="9" t="s">
        <v>8</v>
      </c>
      <c r="F40" s="9" t="s">
        <v>7</v>
      </c>
      <c r="G40" s="9" t="s">
        <v>6</v>
      </c>
      <c r="H40" s="9" t="s">
        <v>24</v>
      </c>
    </row>
    <row r="41" spans="1:8" ht="30" x14ac:dyDescent="0.25">
      <c r="A41" s="12">
        <v>1</v>
      </c>
      <c r="B41" s="10" t="s">
        <v>152</v>
      </c>
      <c r="C41" s="41" t="s">
        <v>151</v>
      </c>
      <c r="D41" s="12" t="s">
        <v>14</v>
      </c>
      <c r="E41" s="12">
        <v>1</v>
      </c>
      <c r="F41" s="12" t="s">
        <v>20</v>
      </c>
      <c r="G41" s="9">
        <f>8</f>
        <v>8</v>
      </c>
      <c r="H41" s="2"/>
    </row>
    <row r="42" spans="1:8" s="42" customFormat="1" ht="15.75" customHeight="1" x14ac:dyDescent="0.25">
      <c r="A42" s="12">
        <v>2</v>
      </c>
      <c r="B42" s="43" t="s">
        <v>28</v>
      </c>
      <c r="C42" s="41" t="s">
        <v>153</v>
      </c>
      <c r="D42" s="40" t="s">
        <v>21</v>
      </c>
      <c r="E42" s="11">
        <v>1</v>
      </c>
      <c r="F42" s="11" t="s">
        <v>20</v>
      </c>
      <c r="G42" s="20">
        <f>4</f>
        <v>4</v>
      </c>
      <c r="H42" s="13"/>
    </row>
    <row r="43" spans="1:8" s="42" customFormat="1" ht="15.75" customHeight="1" x14ac:dyDescent="0.25">
      <c r="A43" s="12">
        <v>3</v>
      </c>
      <c r="B43" s="44" t="s">
        <v>29</v>
      </c>
      <c r="C43" s="41" t="s">
        <v>154</v>
      </c>
      <c r="D43" s="12" t="s">
        <v>22</v>
      </c>
      <c r="E43" s="9">
        <v>1</v>
      </c>
      <c r="F43" s="9" t="s">
        <v>0</v>
      </c>
      <c r="G43" s="3">
        <v>1</v>
      </c>
      <c r="H43" s="2"/>
    </row>
    <row r="44" spans="1:8" ht="21" thickBot="1" x14ac:dyDescent="0.3">
      <c r="A44" s="123" t="s">
        <v>30</v>
      </c>
      <c r="B44" s="124"/>
      <c r="C44" s="124"/>
      <c r="D44" s="124"/>
      <c r="E44" s="124"/>
      <c r="F44" s="124"/>
      <c r="G44" s="124"/>
      <c r="H44" s="124"/>
    </row>
    <row r="45" spans="1:8" ht="23.25" customHeight="1" x14ac:dyDescent="0.25">
      <c r="A45" s="125" t="s">
        <v>19</v>
      </c>
      <c r="B45" s="126"/>
      <c r="C45" s="126"/>
      <c r="D45" s="126"/>
      <c r="E45" s="126"/>
      <c r="F45" s="126"/>
      <c r="G45" s="126"/>
      <c r="H45" s="127"/>
    </row>
    <row r="46" spans="1:8" ht="15.75" customHeight="1" x14ac:dyDescent="0.25">
      <c r="A46" s="117" t="s">
        <v>234</v>
      </c>
      <c r="B46" s="118"/>
      <c r="C46" s="118"/>
      <c r="D46" s="118"/>
      <c r="E46" s="118"/>
      <c r="F46" s="118"/>
      <c r="G46" s="118"/>
      <c r="H46" s="119"/>
    </row>
    <row r="47" spans="1:8" ht="15" customHeight="1" x14ac:dyDescent="0.25">
      <c r="A47" s="117" t="s">
        <v>155</v>
      </c>
      <c r="B47" s="118"/>
      <c r="C47" s="118"/>
      <c r="D47" s="118"/>
      <c r="E47" s="118"/>
      <c r="F47" s="118"/>
      <c r="G47" s="118"/>
      <c r="H47" s="119"/>
    </row>
    <row r="48" spans="1:8" s="42" customFormat="1" ht="15" customHeight="1" x14ac:dyDescent="0.25">
      <c r="A48" s="117" t="s">
        <v>18</v>
      </c>
      <c r="B48" s="118"/>
      <c r="C48" s="118"/>
      <c r="D48" s="118"/>
      <c r="E48" s="118"/>
      <c r="F48" s="118"/>
      <c r="G48" s="118"/>
      <c r="H48" s="119"/>
    </row>
    <row r="49" spans="1:8" ht="15" customHeight="1" x14ac:dyDescent="0.25">
      <c r="A49" s="117" t="s">
        <v>223</v>
      </c>
      <c r="B49" s="118"/>
      <c r="C49" s="118"/>
      <c r="D49" s="118"/>
      <c r="E49" s="118"/>
      <c r="F49" s="118"/>
      <c r="G49" s="118"/>
      <c r="H49" s="119"/>
    </row>
    <row r="50" spans="1:8" ht="15" customHeight="1" x14ac:dyDescent="0.25">
      <c r="A50" s="117" t="s">
        <v>46</v>
      </c>
      <c r="B50" s="118"/>
      <c r="C50" s="118"/>
      <c r="D50" s="118"/>
      <c r="E50" s="118"/>
      <c r="F50" s="118"/>
      <c r="G50" s="118"/>
      <c r="H50" s="119"/>
    </row>
    <row r="51" spans="1:8" ht="15" customHeight="1" x14ac:dyDescent="0.25">
      <c r="A51" s="117" t="s">
        <v>156</v>
      </c>
      <c r="B51" s="118"/>
      <c r="C51" s="118"/>
      <c r="D51" s="118"/>
      <c r="E51" s="118"/>
      <c r="F51" s="118"/>
      <c r="G51" s="118"/>
      <c r="H51" s="119"/>
    </row>
    <row r="52" spans="1:8" s="42" customFormat="1" ht="15" customHeight="1" x14ac:dyDescent="0.25">
      <c r="A52" s="117" t="s">
        <v>138</v>
      </c>
      <c r="B52" s="118"/>
      <c r="C52" s="118"/>
      <c r="D52" s="118"/>
      <c r="E52" s="118"/>
      <c r="F52" s="118"/>
      <c r="G52" s="118"/>
      <c r="H52" s="119"/>
    </row>
    <row r="53" spans="1:8" s="42" customFormat="1" ht="15" customHeight="1" thickBot="1" x14ac:dyDescent="0.3">
      <c r="A53" s="120" t="s">
        <v>139</v>
      </c>
      <c r="B53" s="121"/>
      <c r="C53" s="121"/>
      <c r="D53" s="121"/>
      <c r="E53" s="121"/>
      <c r="F53" s="121"/>
      <c r="G53" s="121"/>
      <c r="H53" s="122"/>
    </row>
    <row r="54" spans="1:8" s="42" customFormat="1" ht="15.75" customHeight="1" x14ac:dyDescent="0.25">
      <c r="A54" s="10" t="s">
        <v>12</v>
      </c>
      <c r="B54" s="9" t="s">
        <v>11</v>
      </c>
      <c r="C54" s="47" t="s">
        <v>10</v>
      </c>
      <c r="D54" s="9" t="s">
        <v>9</v>
      </c>
      <c r="E54" s="9" t="s">
        <v>8</v>
      </c>
      <c r="F54" s="9" t="s">
        <v>7</v>
      </c>
      <c r="G54" s="9" t="s">
        <v>6</v>
      </c>
      <c r="H54" s="9" t="s">
        <v>24</v>
      </c>
    </row>
    <row r="55" spans="1:8" ht="120" x14ac:dyDescent="0.25">
      <c r="A55" s="8">
        <v>1</v>
      </c>
      <c r="B55" s="46" t="s">
        <v>157</v>
      </c>
      <c r="C55" s="45" t="s">
        <v>158</v>
      </c>
      <c r="D55" s="6" t="s">
        <v>17</v>
      </c>
      <c r="E55" s="6">
        <v>1</v>
      </c>
      <c r="F55" s="6" t="s">
        <v>0</v>
      </c>
      <c r="G55" s="3">
        <f>E55</f>
        <v>1</v>
      </c>
      <c r="H55" s="2"/>
    </row>
    <row r="56" spans="1:8" s="42" customFormat="1" ht="180" x14ac:dyDescent="0.25">
      <c r="A56" s="5">
        <v>2</v>
      </c>
      <c r="B56" s="44" t="s">
        <v>135</v>
      </c>
      <c r="C56" s="41" t="s">
        <v>159</v>
      </c>
      <c r="D56" s="6" t="s">
        <v>17</v>
      </c>
      <c r="E56" s="3">
        <v>1</v>
      </c>
      <c r="F56" s="3" t="s">
        <v>0</v>
      </c>
      <c r="G56" s="3">
        <f>E56</f>
        <v>1</v>
      </c>
      <c r="H56" s="2"/>
    </row>
    <row r="57" spans="1:8" s="42" customFormat="1" ht="168" customHeight="1" x14ac:dyDescent="0.25">
      <c r="A57" s="5">
        <v>3</v>
      </c>
      <c r="B57" s="44" t="s">
        <v>15</v>
      </c>
      <c r="C57" s="41" t="s">
        <v>160</v>
      </c>
      <c r="D57" s="3" t="s">
        <v>14</v>
      </c>
      <c r="E57" s="3">
        <v>9</v>
      </c>
      <c r="F57" s="3" t="s">
        <v>0</v>
      </c>
      <c r="G57" s="3">
        <f>E57</f>
        <v>9</v>
      </c>
      <c r="H57" s="2"/>
    </row>
    <row r="58" spans="1:8" s="42" customFormat="1" ht="60" x14ac:dyDescent="0.25">
      <c r="A58" s="5">
        <v>4</v>
      </c>
      <c r="B58" s="44" t="s">
        <v>136</v>
      </c>
      <c r="C58" s="41" t="s">
        <v>150</v>
      </c>
      <c r="D58" s="3" t="s">
        <v>14</v>
      </c>
      <c r="E58" s="3">
        <v>10</v>
      </c>
      <c r="F58" s="3" t="s">
        <v>0</v>
      </c>
      <c r="G58" s="3">
        <f>E58</f>
        <v>10</v>
      </c>
      <c r="H58" s="2"/>
    </row>
    <row r="59" spans="1:8" s="42" customFormat="1" ht="20.25" x14ac:dyDescent="0.25">
      <c r="A59" s="128" t="s">
        <v>222</v>
      </c>
      <c r="B59" s="129"/>
      <c r="C59" s="129"/>
      <c r="D59" s="129"/>
      <c r="E59" s="129"/>
      <c r="F59" s="129"/>
      <c r="G59" s="129"/>
      <c r="H59" s="130"/>
    </row>
    <row r="60" spans="1:8" s="19" customFormat="1" ht="15.75" customHeight="1" x14ac:dyDescent="0.25">
      <c r="A60" s="12">
        <v>1</v>
      </c>
      <c r="B60" s="48" t="s">
        <v>48</v>
      </c>
      <c r="C60" s="22" t="s">
        <v>161</v>
      </c>
      <c r="D60" s="12" t="s">
        <v>22</v>
      </c>
      <c r="E60" s="12">
        <v>1</v>
      </c>
      <c r="F60" s="12" t="s">
        <v>20</v>
      </c>
      <c r="G60" s="12">
        <v>1</v>
      </c>
      <c r="H60" s="7"/>
    </row>
    <row r="61" spans="1:8" s="19" customFormat="1" ht="76.5" x14ac:dyDescent="0.25">
      <c r="A61" s="12">
        <v>2</v>
      </c>
      <c r="B61" s="48" t="s">
        <v>49</v>
      </c>
      <c r="C61" s="22" t="s">
        <v>162</v>
      </c>
      <c r="D61" s="12" t="s">
        <v>22</v>
      </c>
      <c r="E61" s="12">
        <v>1</v>
      </c>
      <c r="F61" s="11" t="s">
        <v>20</v>
      </c>
      <c r="G61" s="12">
        <v>1</v>
      </c>
      <c r="H61" s="2"/>
    </row>
    <row r="62" spans="1:8" s="19" customFormat="1" ht="89.25" x14ac:dyDescent="0.25">
      <c r="A62" s="64">
        <v>3</v>
      </c>
      <c r="B62" s="23" t="s">
        <v>50</v>
      </c>
      <c r="C62" s="22" t="s">
        <v>230</v>
      </c>
      <c r="D62" s="64" t="s">
        <v>22</v>
      </c>
      <c r="E62" s="73">
        <v>1</v>
      </c>
      <c r="F62" s="74" t="s">
        <v>20</v>
      </c>
      <c r="G62" s="73">
        <v>1</v>
      </c>
      <c r="H62" s="70"/>
    </row>
    <row r="63" spans="1:8" s="69" customFormat="1" ht="76.5" x14ac:dyDescent="0.25">
      <c r="A63" s="12">
        <v>4</v>
      </c>
      <c r="B63" s="49" t="s">
        <v>51</v>
      </c>
      <c r="C63" s="22" t="s">
        <v>163</v>
      </c>
      <c r="D63" s="3" t="s">
        <v>22</v>
      </c>
      <c r="E63" s="29">
        <v>1</v>
      </c>
      <c r="F63" s="50" t="s">
        <v>20</v>
      </c>
      <c r="G63" s="29">
        <v>1</v>
      </c>
      <c r="H63" s="2"/>
    </row>
    <row r="64" spans="1:8" s="42" customFormat="1" ht="38.25" x14ac:dyDescent="0.25">
      <c r="A64" s="12">
        <v>5</v>
      </c>
      <c r="B64" s="54" t="s">
        <v>52</v>
      </c>
      <c r="C64" s="22" t="s">
        <v>164</v>
      </c>
      <c r="D64" s="12" t="s">
        <v>22</v>
      </c>
      <c r="E64" s="51">
        <v>1</v>
      </c>
      <c r="F64" s="52" t="s">
        <v>20</v>
      </c>
      <c r="G64" s="51">
        <v>1</v>
      </c>
      <c r="H64" s="7"/>
    </row>
    <row r="65" spans="1:8" s="42" customFormat="1" ht="38.25" x14ac:dyDescent="0.25">
      <c r="A65" s="12">
        <v>6</v>
      </c>
      <c r="B65" s="53" t="s">
        <v>53</v>
      </c>
      <c r="C65" s="22" t="s">
        <v>54</v>
      </c>
      <c r="D65" s="12" t="s">
        <v>22</v>
      </c>
      <c r="E65" s="12">
        <v>1</v>
      </c>
      <c r="F65" s="12" t="s">
        <v>20</v>
      </c>
      <c r="G65" s="12">
        <v>1</v>
      </c>
      <c r="H65" s="2"/>
    </row>
    <row r="66" spans="1:8" s="42" customFormat="1" ht="38.25" x14ac:dyDescent="0.25">
      <c r="A66" s="12">
        <v>7</v>
      </c>
      <c r="B66" s="53" t="s">
        <v>55</v>
      </c>
      <c r="C66" s="22" t="s">
        <v>165</v>
      </c>
      <c r="D66" s="12" t="s">
        <v>22</v>
      </c>
      <c r="E66" s="11">
        <v>1</v>
      </c>
      <c r="F66" s="11" t="s">
        <v>20</v>
      </c>
      <c r="G66" s="11">
        <v>1</v>
      </c>
      <c r="H66" s="13"/>
    </row>
    <row r="67" spans="1:8" s="42" customFormat="1" ht="25.5" x14ac:dyDescent="0.25">
      <c r="A67" s="12">
        <v>8</v>
      </c>
      <c r="B67" s="48" t="s">
        <v>57</v>
      </c>
      <c r="C67" s="26" t="s">
        <v>154</v>
      </c>
      <c r="D67" s="12" t="s">
        <v>22</v>
      </c>
      <c r="E67" s="12">
        <v>1</v>
      </c>
      <c r="F67" s="12" t="s">
        <v>20</v>
      </c>
      <c r="G67" s="12">
        <v>1</v>
      </c>
      <c r="H67" s="7"/>
    </row>
    <row r="68" spans="1:8" s="42" customFormat="1" ht="38.25" x14ac:dyDescent="0.25">
      <c r="A68" s="12">
        <v>9</v>
      </c>
      <c r="B68" s="55" t="s">
        <v>58</v>
      </c>
      <c r="C68" s="22" t="s">
        <v>166</v>
      </c>
      <c r="D68" s="12" t="s">
        <v>22</v>
      </c>
      <c r="E68" s="12">
        <v>1</v>
      </c>
      <c r="F68" s="12" t="s">
        <v>20</v>
      </c>
      <c r="G68" s="12">
        <v>1</v>
      </c>
      <c r="H68" s="2"/>
    </row>
    <row r="69" spans="1:8" s="19" customFormat="1" ht="20.25" x14ac:dyDescent="0.25">
      <c r="A69" s="111" t="s">
        <v>59</v>
      </c>
      <c r="B69" s="112"/>
      <c r="C69" s="112"/>
      <c r="D69" s="112"/>
      <c r="E69" s="112"/>
      <c r="F69" s="112"/>
      <c r="G69" s="112"/>
      <c r="H69" s="113"/>
    </row>
    <row r="70" spans="1:8" s="19" customFormat="1" ht="15.75" customHeight="1" x14ac:dyDescent="0.25">
      <c r="A70" s="12">
        <v>1</v>
      </c>
      <c r="B70" s="48" t="s">
        <v>60</v>
      </c>
      <c r="C70" s="22" t="s">
        <v>167</v>
      </c>
      <c r="D70" s="2" t="s">
        <v>22</v>
      </c>
      <c r="E70" s="2">
        <v>1</v>
      </c>
      <c r="F70" s="2" t="s">
        <v>20</v>
      </c>
      <c r="G70" s="2">
        <v>1</v>
      </c>
      <c r="H70" s="2"/>
    </row>
    <row r="71" spans="1:8" s="42" customFormat="1" ht="204" x14ac:dyDescent="0.25">
      <c r="A71" s="12">
        <v>2</v>
      </c>
      <c r="B71" s="80" t="s">
        <v>61</v>
      </c>
      <c r="C71" s="81" t="s">
        <v>168</v>
      </c>
      <c r="D71" s="11" t="s">
        <v>22</v>
      </c>
      <c r="E71" s="11">
        <v>1</v>
      </c>
      <c r="F71" s="11" t="s">
        <v>20</v>
      </c>
      <c r="G71" s="11">
        <v>1</v>
      </c>
      <c r="H71" s="82"/>
    </row>
    <row r="72" spans="1:8" s="42" customFormat="1" ht="318.75" x14ac:dyDescent="0.25">
      <c r="A72" s="12">
        <v>3</v>
      </c>
      <c r="B72" s="83" t="s">
        <v>62</v>
      </c>
      <c r="C72" s="22" t="s">
        <v>169</v>
      </c>
      <c r="D72" s="59" t="s">
        <v>22</v>
      </c>
      <c r="E72" s="59">
        <v>1</v>
      </c>
      <c r="F72" s="59" t="s">
        <v>20</v>
      </c>
      <c r="G72" s="59">
        <v>1</v>
      </c>
      <c r="H72" s="84"/>
    </row>
    <row r="73" spans="1:8" s="42" customFormat="1" ht="255" x14ac:dyDescent="0.25">
      <c r="A73" s="12">
        <v>4</v>
      </c>
      <c r="B73" s="25" t="s">
        <v>63</v>
      </c>
      <c r="C73" s="22" t="s">
        <v>170</v>
      </c>
      <c r="D73" s="12" t="s">
        <v>22</v>
      </c>
      <c r="E73" s="11">
        <v>1</v>
      </c>
      <c r="F73" s="11" t="s">
        <v>20</v>
      </c>
      <c r="G73" s="11">
        <v>1</v>
      </c>
      <c r="H73" s="13"/>
    </row>
    <row r="74" spans="1:8" s="42" customFormat="1" ht="20.25" x14ac:dyDescent="0.25">
      <c r="A74" s="114" t="s">
        <v>64</v>
      </c>
      <c r="B74" s="115"/>
      <c r="C74" s="115"/>
      <c r="D74" s="115"/>
      <c r="E74" s="115"/>
      <c r="F74" s="115"/>
      <c r="G74" s="115"/>
      <c r="H74" s="116"/>
    </row>
    <row r="75" spans="1:8" s="19" customFormat="1" ht="15.75" customHeight="1" x14ac:dyDescent="0.25">
      <c r="A75" s="12">
        <v>1</v>
      </c>
      <c r="B75" s="23" t="s">
        <v>65</v>
      </c>
      <c r="C75" s="22" t="s">
        <v>171</v>
      </c>
      <c r="D75" s="56" t="s">
        <v>22</v>
      </c>
      <c r="E75" s="57">
        <v>1</v>
      </c>
      <c r="F75" s="57" t="s">
        <v>20</v>
      </c>
      <c r="G75" s="57">
        <v>1</v>
      </c>
      <c r="H75" s="31"/>
    </row>
    <row r="76" spans="1:8" s="19" customFormat="1" ht="204" x14ac:dyDescent="0.25">
      <c r="A76" s="12">
        <v>2</v>
      </c>
      <c r="B76" s="23" t="s">
        <v>66</v>
      </c>
      <c r="C76" s="22" t="s">
        <v>172</v>
      </c>
      <c r="D76" s="56" t="s">
        <v>22</v>
      </c>
      <c r="E76" s="57">
        <v>1</v>
      </c>
      <c r="F76" s="57" t="s">
        <v>20</v>
      </c>
      <c r="G76" s="57">
        <v>1</v>
      </c>
      <c r="H76" s="31"/>
    </row>
    <row r="77" spans="1:8" s="19" customFormat="1" ht="25.5" x14ac:dyDescent="0.25">
      <c r="A77" s="12">
        <v>3</v>
      </c>
      <c r="B77" s="23" t="s">
        <v>67</v>
      </c>
      <c r="C77" s="22" t="s">
        <v>271</v>
      </c>
      <c r="D77" s="58"/>
      <c r="E77" s="57">
        <v>1</v>
      </c>
      <c r="F77" s="57" t="s">
        <v>20</v>
      </c>
      <c r="G77" s="57">
        <v>1</v>
      </c>
      <c r="H77" s="31"/>
    </row>
    <row r="78" spans="1:8" s="19" customFormat="1" ht="63.75" x14ac:dyDescent="0.25">
      <c r="A78" s="12">
        <v>4</v>
      </c>
      <c r="B78" s="23" t="s">
        <v>68</v>
      </c>
      <c r="C78" s="22" t="s">
        <v>173</v>
      </c>
      <c r="D78" s="56" t="s">
        <v>22</v>
      </c>
      <c r="E78" s="57">
        <v>1</v>
      </c>
      <c r="F78" s="57" t="s">
        <v>20</v>
      </c>
      <c r="G78" s="57">
        <v>1</v>
      </c>
      <c r="H78" s="31"/>
    </row>
    <row r="79" spans="1:8" s="42" customFormat="1" ht="76.5" x14ac:dyDescent="0.25">
      <c r="A79" s="12">
        <v>5</v>
      </c>
      <c r="B79" s="23" t="s">
        <v>69</v>
      </c>
      <c r="C79" s="22" t="s">
        <v>174</v>
      </c>
      <c r="D79" s="56" t="s">
        <v>22</v>
      </c>
      <c r="E79" s="57">
        <v>1</v>
      </c>
      <c r="F79" s="57" t="s">
        <v>20</v>
      </c>
      <c r="G79" s="57">
        <v>1</v>
      </c>
      <c r="H79" s="31"/>
    </row>
    <row r="80" spans="1:8" s="42" customFormat="1" ht="63.75" x14ac:dyDescent="0.25">
      <c r="A80" s="12">
        <v>6</v>
      </c>
      <c r="B80" s="23" t="s">
        <v>70</v>
      </c>
      <c r="C80" s="22" t="s">
        <v>175</v>
      </c>
      <c r="D80" s="58" t="s">
        <v>106</v>
      </c>
      <c r="E80" s="57">
        <v>1</v>
      </c>
      <c r="F80" s="57" t="s">
        <v>20</v>
      </c>
      <c r="G80" s="57">
        <v>1</v>
      </c>
      <c r="H80" s="31"/>
    </row>
    <row r="81" spans="1:8" s="42" customFormat="1" ht="114.75" x14ac:dyDescent="0.25">
      <c r="A81" s="12">
        <v>7</v>
      </c>
      <c r="B81" s="21" t="s">
        <v>56</v>
      </c>
      <c r="C81" s="22" t="s">
        <v>176</v>
      </c>
      <c r="D81" s="56" t="s">
        <v>22</v>
      </c>
      <c r="E81" s="57">
        <v>1</v>
      </c>
      <c r="F81" s="57" t="s">
        <v>20</v>
      </c>
      <c r="G81" s="57">
        <v>1</v>
      </c>
      <c r="H81" s="31"/>
    </row>
    <row r="82" spans="1:8" s="42" customFormat="1" ht="20.25" x14ac:dyDescent="0.25">
      <c r="A82" s="111" t="s">
        <v>71</v>
      </c>
      <c r="B82" s="112"/>
      <c r="C82" s="112"/>
      <c r="D82" s="112"/>
      <c r="E82" s="112"/>
      <c r="F82" s="112"/>
      <c r="G82" s="112"/>
      <c r="H82" s="113"/>
    </row>
    <row r="83" spans="1:8" s="19" customFormat="1" ht="15.75" customHeight="1" x14ac:dyDescent="0.25">
      <c r="A83" s="12">
        <v>1</v>
      </c>
      <c r="B83" s="25" t="s">
        <v>72</v>
      </c>
      <c r="C83" s="22" t="s">
        <v>177</v>
      </c>
      <c r="D83" s="58" t="s">
        <v>106</v>
      </c>
      <c r="E83" s="59">
        <v>1</v>
      </c>
      <c r="F83" s="59" t="s">
        <v>20</v>
      </c>
      <c r="G83" s="59">
        <v>1</v>
      </c>
      <c r="H83" s="13"/>
    </row>
    <row r="84" spans="1:8" s="42" customFormat="1" ht="76.5" x14ac:dyDescent="0.25">
      <c r="A84" s="12">
        <v>2</v>
      </c>
      <c r="B84" s="25" t="s">
        <v>73</v>
      </c>
      <c r="C84" s="22" t="s">
        <v>178</v>
      </c>
      <c r="D84" s="58" t="s">
        <v>106</v>
      </c>
      <c r="E84" s="9">
        <v>1</v>
      </c>
      <c r="F84" s="9" t="s">
        <v>20</v>
      </c>
      <c r="G84" s="9">
        <v>1</v>
      </c>
      <c r="H84" s="2"/>
    </row>
    <row r="85" spans="1:8" s="42" customFormat="1" ht="76.5" x14ac:dyDescent="0.25">
      <c r="A85" s="12">
        <v>3</v>
      </c>
      <c r="B85" s="25" t="s">
        <v>74</v>
      </c>
      <c r="C85" s="22" t="s">
        <v>179</v>
      </c>
      <c r="D85" s="58" t="s">
        <v>106</v>
      </c>
      <c r="E85" s="9">
        <v>1</v>
      </c>
      <c r="F85" s="9" t="s">
        <v>20</v>
      </c>
      <c r="G85" s="9">
        <v>1</v>
      </c>
      <c r="H85" s="7"/>
    </row>
    <row r="86" spans="1:8" s="42" customFormat="1" ht="51" x14ac:dyDescent="0.25">
      <c r="A86" s="64">
        <v>4</v>
      </c>
      <c r="B86" s="25" t="s">
        <v>75</v>
      </c>
      <c r="C86" s="22" t="s">
        <v>224</v>
      </c>
      <c r="D86" s="67" t="s">
        <v>106</v>
      </c>
      <c r="E86" s="68">
        <v>1</v>
      </c>
      <c r="F86" s="68" t="s">
        <v>20</v>
      </c>
      <c r="G86" s="68">
        <v>1</v>
      </c>
      <c r="H86" s="65"/>
    </row>
    <row r="87" spans="1:8" s="69" customFormat="1" ht="51" x14ac:dyDescent="0.25">
      <c r="A87" s="64">
        <v>5</v>
      </c>
      <c r="B87" s="25" t="s">
        <v>76</v>
      </c>
      <c r="C87" s="22" t="s">
        <v>225</v>
      </c>
      <c r="D87" s="67" t="s">
        <v>106</v>
      </c>
      <c r="E87" s="68">
        <v>1</v>
      </c>
      <c r="F87" s="68" t="s">
        <v>20</v>
      </c>
      <c r="G87" s="68">
        <v>1</v>
      </c>
      <c r="H87" s="70"/>
    </row>
    <row r="88" spans="1:8" s="69" customFormat="1" ht="47.25" customHeight="1" x14ac:dyDescent="0.25">
      <c r="A88" s="12">
        <v>6</v>
      </c>
      <c r="B88" s="21" t="s">
        <v>77</v>
      </c>
      <c r="C88" s="22" t="s">
        <v>226</v>
      </c>
      <c r="D88" s="58" t="s">
        <v>106</v>
      </c>
      <c r="E88" s="9">
        <v>1</v>
      </c>
      <c r="F88" s="9" t="s">
        <v>20</v>
      </c>
      <c r="G88" s="9">
        <v>1</v>
      </c>
      <c r="H88" s="13"/>
    </row>
    <row r="89" spans="1:8" s="42" customFormat="1" x14ac:dyDescent="0.25">
      <c r="A89" s="12">
        <v>7</v>
      </c>
      <c r="B89" s="21" t="s">
        <v>78</v>
      </c>
      <c r="C89" s="22" t="s">
        <v>180</v>
      </c>
      <c r="D89" s="58" t="s">
        <v>106</v>
      </c>
      <c r="E89" s="9">
        <v>1</v>
      </c>
      <c r="F89" s="9" t="s">
        <v>20</v>
      </c>
      <c r="G89" s="9">
        <v>1</v>
      </c>
      <c r="H89" s="2"/>
    </row>
    <row r="90" spans="1:8" s="42" customFormat="1" ht="127.5" x14ac:dyDescent="0.25">
      <c r="A90" s="12">
        <v>8</v>
      </c>
      <c r="B90" s="25" t="s">
        <v>79</v>
      </c>
      <c r="C90" s="22" t="s">
        <v>181</v>
      </c>
      <c r="D90" s="58" t="s">
        <v>106</v>
      </c>
      <c r="E90" s="9">
        <v>1</v>
      </c>
      <c r="F90" s="9" t="s">
        <v>20</v>
      </c>
      <c r="G90" s="9">
        <v>1</v>
      </c>
      <c r="H90" s="7"/>
    </row>
    <row r="91" spans="1:8" s="42" customFormat="1" ht="63.75" x14ac:dyDescent="0.25">
      <c r="A91" s="12">
        <v>9</v>
      </c>
      <c r="B91" s="21" t="s">
        <v>80</v>
      </c>
      <c r="C91" s="22" t="s">
        <v>182</v>
      </c>
      <c r="D91" s="58" t="s">
        <v>106</v>
      </c>
      <c r="E91" s="9">
        <v>1</v>
      </c>
      <c r="F91" s="9" t="s">
        <v>20</v>
      </c>
      <c r="G91" s="9">
        <v>1</v>
      </c>
      <c r="H91" s="2"/>
    </row>
    <row r="92" spans="1:8" s="42" customFormat="1" ht="53.25" customHeight="1" x14ac:dyDescent="0.25">
      <c r="A92" s="64">
        <v>10</v>
      </c>
      <c r="B92" s="25" t="s">
        <v>81</v>
      </c>
      <c r="C92" s="22" t="s">
        <v>227</v>
      </c>
      <c r="D92" s="67" t="s">
        <v>106</v>
      </c>
      <c r="E92" s="68">
        <v>1</v>
      </c>
      <c r="F92" s="68" t="s">
        <v>20</v>
      </c>
      <c r="G92" s="68">
        <v>1</v>
      </c>
      <c r="H92" s="70"/>
    </row>
    <row r="93" spans="1:8" s="69" customFormat="1" ht="51" x14ac:dyDescent="0.25">
      <c r="A93" s="64">
        <v>11</v>
      </c>
      <c r="B93" s="60" t="s">
        <v>82</v>
      </c>
      <c r="C93" s="22" t="s">
        <v>228</v>
      </c>
      <c r="D93" s="67" t="s">
        <v>106</v>
      </c>
      <c r="E93" s="68">
        <v>1</v>
      </c>
      <c r="F93" s="68" t="s">
        <v>20</v>
      </c>
      <c r="G93" s="68">
        <v>1</v>
      </c>
      <c r="H93" s="70"/>
    </row>
    <row r="94" spans="1:8" s="69" customFormat="1" ht="38.25" x14ac:dyDescent="0.25">
      <c r="A94" s="12">
        <v>12</v>
      </c>
      <c r="B94" s="25" t="s">
        <v>83</v>
      </c>
      <c r="C94" s="22" t="s">
        <v>183</v>
      </c>
      <c r="D94" s="58" t="s">
        <v>106</v>
      </c>
      <c r="E94" s="9">
        <v>1</v>
      </c>
      <c r="F94" s="9" t="s">
        <v>20</v>
      </c>
      <c r="G94" s="9">
        <v>1</v>
      </c>
      <c r="H94" s="2"/>
    </row>
    <row r="95" spans="1:8" s="42" customFormat="1" ht="38.25" x14ac:dyDescent="0.25">
      <c r="A95" s="64">
        <v>13</v>
      </c>
      <c r="B95" s="25" t="s">
        <v>84</v>
      </c>
      <c r="C95" s="22" t="s">
        <v>229</v>
      </c>
      <c r="D95" s="67" t="s">
        <v>106</v>
      </c>
      <c r="E95" s="72">
        <v>1</v>
      </c>
      <c r="F95" s="72" t="s">
        <v>20</v>
      </c>
      <c r="G95" s="72">
        <v>1</v>
      </c>
      <c r="H95" s="71"/>
    </row>
    <row r="96" spans="1:8" s="69" customFormat="1" ht="20.25" x14ac:dyDescent="0.25">
      <c r="A96" s="111" t="s">
        <v>85</v>
      </c>
      <c r="B96" s="112"/>
      <c r="C96" s="112"/>
      <c r="D96" s="112"/>
      <c r="E96" s="112"/>
      <c r="F96" s="112"/>
      <c r="G96" s="112"/>
      <c r="H96" s="113"/>
    </row>
    <row r="97" spans="1:8" s="19" customFormat="1" ht="15.75" customHeight="1" x14ac:dyDescent="0.25">
      <c r="A97" s="12">
        <v>1</v>
      </c>
      <c r="B97" s="60" t="s">
        <v>185</v>
      </c>
      <c r="C97" s="22" t="s">
        <v>184</v>
      </c>
      <c r="D97" s="6" t="s">
        <v>17</v>
      </c>
      <c r="E97" s="59">
        <v>1</v>
      </c>
      <c r="F97" s="59" t="s">
        <v>20</v>
      </c>
      <c r="G97" s="59">
        <v>1</v>
      </c>
      <c r="H97" s="13"/>
    </row>
    <row r="98" spans="1:8" s="42" customFormat="1" ht="114.75" x14ac:dyDescent="0.25">
      <c r="A98" s="12">
        <v>2</v>
      </c>
      <c r="B98" s="60" t="s">
        <v>157</v>
      </c>
      <c r="C98" s="22" t="s">
        <v>186</v>
      </c>
      <c r="D98" s="6" t="s">
        <v>17</v>
      </c>
      <c r="E98" s="9">
        <v>1</v>
      </c>
      <c r="F98" s="9" t="s">
        <v>20</v>
      </c>
      <c r="G98" s="9">
        <v>1</v>
      </c>
      <c r="H98" s="13"/>
    </row>
    <row r="99" spans="1:8" s="42" customFormat="1" ht="51" x14ac:dyDescent="0.25">
      <c r="A99" s="12">
        <v>3</v>
      </c>
      <c r="B99" s="60" t="s">
        <v>86</v>
      </c>
      <c r="C99" s="22" t="s">
        <v>187</v>
      </c>
      <c r="D99" s="6" t="s">
        <v>17</v>
      </c>
      <c r="E99" s="9">
        <v>1</v>
      </c>
      <c r="F99" s="9" t="s">
        <v>20</v>
      </c>
      <c r="G99" s="9">
        <v>1</v>
      </c>
      <c r="H99" s="2"/>
    </row>
    <row r="100" spans="1:8" s="42" customFormat="1" ht="25.5" x14ac:dyDescent="0.25">
      <c r="A100" s="12">
        <v>4</v>
      </c>
      <c r="B100" s="27" t="s">
        <v>87</v>
      </c>
      <c r="C100" s="22" t="s">
        <v>188</v>
      </c>
      <c r="D100" s="6" t="s">
        <v>17</v>
      </c>
      <c r="E100" s="9">
        <v>1</v>
      </c>
      <c r="F100" s="9" t="s">
        <v>20</v>
      </c>
      <c r="G100" s="9">
        <v>1</v>
      </c>
      <c r="H100" s="13"/>
    </row>
    <row r="101" spans="1:8" s="42" customFormat="1" x14ac:dyDescent="0.25">
      <c r="A101" s="12">
        <v>5</v>
      </c>
      <c r="B101" s="27" t="s">
        <v>189</v>
      </c>
      <c r="C101" s="22" t="s">
        <v>190</v>
      </c>
      <c r="D101" s="6" t="s">
        <v>17</v>
      </c>
      <c r="E101" s="9">
        <v>1</v>
      </c>
      <c r="F101" s="9" t="s">
        <v>20</v>
      </c>
      <c r="G101" s="9">
        <v>1</v>
      </c>
      <c r="H101" s="13"/>
    </row>
    <row r="102" spans="1:8" s="42" customFormat="1" ht="15.75" customHeight="1" x14ac:dyDescent="0.25">
      <c r="A102" s="12">
        <v>6</v>
      </c>
      <c r="B102" s="28" t="s">
        <v>88</v>
      </c>
      <c r="C102" s="22" t="s">
        <v>191</v>
      </c>
      <c r="D102" s="6" t="s">
        <v>17</v>
      </c>
      <c r="E102" s="9">
        <v>1</v>
      </c>
      <c r="F102" s="9" t="s">
        <v>20</v>
      </c>
      <c r="G102" s="9">
        <v>1</v>
      </c>
      <c r="H102" s="2"/>
    </row>
    <row r="103" spans="1:8" s="42" customFormat="1" ht="20.25" x14ac:dyDescent="0.25">
      <c r="A103" s="111" t="s">
        <v>89</v>
      </c>
      <c r="B103" s="112"/>
      <c r="C103" s="112"/>
      <c r="D103" s="112"/>
      <c r="E103" s="112"/>
      <c r="F103" s="112"/>
      <c r="G103" s="112"/>
      <c r="H103" s="113"/>
    </row>
    <row r="104" spans="1:8" s="19" customFormat="1" ht="15.75" customHeight="1" x14ac:dyDescent="0.25">
      <c r="A104" s="12">
        <v>1</v>
      </c>
      <c r="B104" s="23" t="s">
        <v>90</v>
      </c>
      <c r="C104" s="22" t="s">
        <v>192</v>
      </c>
      <c r="D104" s="56" t="s">
        <v>89</v>
      </c>
      <c r="E104" s="57">
        <v>1</v>
      </c>
      <c r="F104" s="57" t="s">
        <v>20</v>
      </c>
      <c r="G104" s="57">
        <v>1</v>
      </c>
      <c r="H104" s="2"/>
    </row>
    <row r="105" spans="1:8" s="42" customFormat="1" ht="30" x14ac:dyDescent="0.25">
      <c r="A105" s="12">
        <v>2</v>
      </c>
      <c r="B105" s="23" t="s">
        <v>91</v>
      </c>
      <c r="C105" s="23" t="s">
        <v>193</v>
      </c>
      <c r="D105" s="56" t="s">
        <v>89</v>
      </c>
      <c r="E105" s="57">
        <v>1</v>
      </c>
      <c r="F105" s="57" t="s">
        <v>20</v>
      </c>
      <c r="G105" s="57">
        <v>1</v>
      </c>
      <c r="H105" s="13"/>
    </row>
    <row r="106" spans="1:8" s="42" customFormat="1" ht="30" x14ac:dyDescent="0.25">
      <c r="A106" s="12">
        <v>3</v>
      </c>
      <c r="B106" s="23" t="s">
        <v>92</v>
      </c>
      <c r="C106" s="23" t="s">
        <v>193</v>
      </c>
      <c r="D106" s="56" t="s">
        <v>89</v>
      </c>
      <c r="E106" s="57">
        <v>1</v>
      </c>
      <c r="F106" s="57" t="s">
        <v>20</v>
      </c>
      <c r="G106" s="57">
        <v>1</v>
      </c>
      <c r="H106" s="13"/>
    </row>
    <row r="107" spans="1:8" s="42" customFormat="1" ht="30" x14ac:dyDescent="0.25">
      <c r="A107" s="12">
        <v>4</v>
      </c>
      <c r="B107" s="23" t="s">
        <v>93</v>
      </c>
      <c r="C107" s="23" t="s">
        <v>194</v>
      </c>
      <c r="D107" s="56" t="s">
        <v>89</v>
      </c>
      <c r="E107" s="57">
        <v>1</v>
      </c>
      <c r="F107" s="57" t="s">
        <v>20</v>
      </c>
      <c r="G107" s="57">
        <v>1</v>
      </c>
      <c r="H107" s="2"/>
    </row>
    <row r="108" spans="1:8" s="42" customFormat="1" ht="30" x14ac:dyDescent="0.25">
      <c r="A108" s="12">
        <v>5</v>
      </c>
      <c r="B108" s="23" t="s">
        <v>94</v>
      </c>
      <c r="C108" s="23" t="s">
        <v>197</v>
      </c>
      <c r="D108" s="56" t="s">
        <v>89</v>
      </c>
      <c r="E108" s="57">
        <v>1</v>
      </c>
      <c r="F108" s="57" t="s">
        <v>20</v>
      </c>
      <c r="G108" s="57">
        <v>1</v>
      </c>
      <c r="H108" s="7"/>
    </row>
    <row r="109" spans="1:8" s="42" customFormat="1" ht="30" x14ac:dyDescent="0.25">
      <c r="A109" s="12">
        <v>6</v>
      </c>
      <c r="B109" s="23" t="s">
        <v>95</v>
      </c>
      <c r="C109" s="23" t="s">
        <v>196</v>
      </c>
      <c r="D109" s="56" t="s">
        <v>89</v>
      </c>
      <c r="E109" s="57">
        <v>1</v>
      </c>
      <c r="F109" s="57" t="s">
        <v>20</v>
      </c>
      <c r="G109" s="57">
        <v>1</v>
      </c>
      <c r="H109" s="2"/>
    </row>
    <row r="110" spans="1:8" s="42" customFormat="1" ht="30" x14ac:dyDescent="0.25">
      <c r="A110" s="12">
        <v>7</v>
      </c>
      <c r="B110" s="23" t="s">
        <v>99</v>
      </c>
      <c r="C110" s="23" t="s">
        <v>195</v>
      </c>
      <c r="D110" s="56" t="s">
        <v>89</v>
      </c>
      <c r="E110" s="57">
        <v>1</v>
      </c>
      <c r="F110" s="57" t="s">
        <v>20</v>
      </c>
      <c r="G110" s="57">
        <v>1</v>
      </c>
      <c r="H110" s="2"/>
    </row>
    <row r="111" spans="1:8" s="42" customFormat="1" ht="30" x14ac:dyDescent="0.25">
      <c r="A111" s="12">
        <v>8</v>
      </c>
      <c r="B111" s="23" t="s">
        <v>96</v>
      </c>
      <c r="C111" s="22" t="s">
        <v>272</v>
      </c>
      <c r="D111" s="56" t="s">
        <v>89</v>
      </c>
      <c r="E111" s="57">
        <v>1</v>
      </c>
      <c r="F111" s="57" t="s">
        <v>20</v>
      </c>
      <c r="G111" s="57">
        <v>1</v>
      </c>
      <c r="H111" s="2"/>
    </row>
    <row r="112" spans="1:8" s="42" customFormat="1" x14ac:dyDescent="0.25">
      <c r="A112" s="16"/>
      <c r="B112" s="16"/>
      <c r="C112" s="16"/>
      <c r="D112" s="16"/>
      <c r="E112" s="16"/>
      <c r="F112" s="16"/>
      <c r="G112" s="16"/>
      <c r="H112" s="16"/>
    </row>
  </sheetData>
  <mergeCells count="63">
    <mergeCell ref="C6:H6"/>
    <mergeCell ref="A7:C7"/>
    <mergeCell ref="D7:H7"/>
    <mergeCell ref="A11:B11"/>
    <mergeCell ref="C11:H11"/>
    <mergeCell ref="A10:B10"/>
    <mergeCell ref="C10:D10"/>
    <mergeCell ref="E10:F10"/>
    <mergeCell ref="G10:H10"/>
    <mergeCell ref="A8:B8"/>
    <mergeCell ref="C8:H8"/>
    <mergeCell ref="A14:B14"/>
    <mergeCell ref="C14:H14"/>
    <mergeCell ref="C12:H12"/>
    <mergeCell ref="A12:B12"/>
    <mergeCell ref="A13:B13"/>
    <mergeCell ref="C13:H13"/>
    <mergeCell ref="A9:B9"/>
    <mergeCell ref="C9:D9"/>
    <mergeCell ref="E9:F9"/>
    <mergeCell ref="G9:H9"/>
    <mergeCell ref="A6:B6"/>
    <mergeCell ref="A4:H4"/>
    <mergeCell ref="A5:H5"/>
    <mergeCell ref="A3:H3"/>
    <mergeCell ref="A1:H1"/>
    <mergeCell ref="A2:H2"/>
    <mergeCell ref="A19:H19"/>
    <mergeCell ref="A15:H15"/>
    <mergeCell ref="A16:H16"/>
    <mergeCell ref="A17:H17"/>
    <mergeCell ref="A18:H18"/>
    <mergeCell ref="A52:H52"/>
    <mergeCell ref="A53:H53"/>
    <mergeCell ref="A59:H59"/>
    <mergeCell ref="A35:H35"/>
    <mergeCell ref="A20:H20"/>
    <mergeCell ref="A21:H21"/>
    <mergeCell ref="A22:H22"/>
    <mergeCell ref="A23:H23"/>
    <mergeCell ref="A24:H24"/>
    <mergeCell ref="A30:H30"/>
    <mergeCell ref="A31:H31"/>
    <mergeCell ref="A32:H32"/>
    <mergeCell ref="A33:H33"/>
    <mergeCell ref="A34:H34"/>
    <mergeCell ref="A51:H51"/>
    <mergeCell ref="A36:H36"/>
    <mergeCell ref="A37:H37"/>
    <mergeCell ref="A38:H38"/>
    <mergeCell ref="A39:H39"/>
    <mergeCell ref="A44:H44"/>
    <mergeCell ref="A45:H45"/>
    <mergeCell ref="A46:H46"/>
    <mergeCell ref="A47:H47"/>
    <mergeCell ref="A48:H48"/>
    <mergeCell ref="A49:H49"/>
    <mergeCell ref="A50:H50"/>
    <mergeCell ref="A69:H69"/>
    <mergeCell ref="A74:H74"/>
    <mergeCell ref="A82:H82"/>
    <mergeCell ref="A96:H96"/>
    <mergeCell ref="A103:H103"/>
  </mergeCells>
  <pageMargins left="0.7" right="0.7" top="0.75" bottom="0.75" header="0" footer="0"/>
  <pageSetup paperSize="9" scale="6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0"/>
  <sheetViews>
    <sheetView zoomScaleNormal="100" workbookViewId="0">
      <selection sqref="A1:XFD14"/>
    </sheetView>
  </sheetViews>
  <sheetFormatPr defaultColWidth="14.42578125" defaultRowHeight="15" customHeight="1" x14ac:dyDescent="0.25"/>
  <cols>
    <col min="1" max="1" width="5.140625" style="1" customWidth="1"/>
    <col min="2" max="2" width="52" style="1" customWidth="1"/>
    <col min="3" max="3" width="27.42578125" style="1" customWidth="1"/>
    <col min="4" max="4" width="22" style="1" customWidth="1"/>
    <col min="5" max="5" width="15.5703125" style="1" customWidth="1"/>
    <col min="6" max="6" width="19.7109375" style="1" bestFit="1" customWidth="1"/>
    <col min="7" max="7" width="14.42578125" style="1" customWidth="1"/>
    <col min="8" max="8" width="25" style="1" bestFit="1" customWidth="1"/>
    <col min="9" max="11" width="8.7109375" style="1" customWidth="1"/>
    <col min="12" max="16384" width="14.42578125" style="1"/>
  </cols>
  <sheetData>
    <row r="1" spans="1:8" ht="20.25" x14ac:dyDescent="0.3">
      <c r="A1" s="176" t="s">
        <v>260</v>
      </c>
      <c r="B1" s="176"/>
      <c r="C1" s="176"/>
      <c r="D1" s="176"/>
      <c r="E1" s="176"/>
      <c r="F1" s="176"/>
      <c r="G1" s="176"/>
      <c r="H1" s="176"/>
    </row>
    <row r="2" spans="1:8" ht="20.25" x14ac:dyDescent="0.25">
      <c r="A2" s="177" t="s">
        <v>253</v>
      </c>
      <c r="B2" s="177"/>
      <c r="C2" s="177"/>
      <c r="D2" s="177"/>
      <c r="E2" s="177"/>
      <c r="F2" s="177"/>
      <c r="G2" s="177"/>
      <c r="H2" s="177"/>
    </row>
    <row r="3" spans="1:8" ht="15" customHeight="1" x14ac:dyDescent="0.3">
      <c r="A3" s="176" t="s">
        <v>261</v>
      </c>
      <c r="B3" s="176"/>
      <c r="C3" s="176"/>
      <c r="D3" s="176"/>
      <c r="E3" s="176"/>
      <c r="F3" s="176"/>
      <c r="G3" s="176"/>
      <c r="H3" s="176"/>
    </row>
    <row r="4" spans="1:8" ht="15" customHeight="1" x14ac:dyDescent="0.25">
      <c r="A4" s="174" t="s">
        <v>250</v>
      </c>
      <c r="B4" s="174"/>
      <c r="C4" s="174"/>
      <c r="D4" s="174"/>
      <c r="E4" s="174"/>
      <c r="F4" s="174"/>
      <c r="G4" s="174"/>
      <c r="H4" s="174"/>
    </row>
    <row r="5" spans="1:8" ht="15" customHeight="1" x14ac:dyDescent="0.25">
      <c r="A5" s="175" t="s">
        <v>25</v>
      </c>
      <c r="B5" s="173"/>
      <c r="C5" s="173"/>
      <c r="D5" s="173"/>
      <c r="E5" s="173"/>
      <c r="F5" s="173"/>
      <c r="G5" s="173"/>
      <c r="H5" s="173"/>
    </row>
    <row r="6" spans="1:8" ht="15" customHeight="1" x14ac:dyDescent="0.25">
      <c r="A6" s="175" t="s">
        <v>262</v>
      </c>
      <c r="B6" s="175"/>
      <c r="C6" s="178" t="s">
        <v>251</v>
      </c>
      <c r="D6" s="178"/>
      <c r="E6" s="178"/>
      <c r="F6" s="178"/>
      <c r="G6" s="178"/>
      <c r="H6" s="178"/>
    </row>
    <row r="7" spans="1:8" ht="15.75" customHeight="1" x14ac:dyDescent="0.25">
      <c r="A7" s="175" t="s">
        <v>263</v>
      </c>
      <c r="B7" s="175"/>
      <c r="C7" s="175"/>
      <c r="D7" s="178" t="s">
        <v>252</v>
      </c>
      <c r="E7" s="178"/>
      <c r="F7" s="178"/>
      <c r="G7" s="178"/>
      <c r="H7" s="178"/>
    </row>
    <row r="8" spans="1:8" ht="15.75" customHeight="1" x14ac:dyDescent="0.25">
      <c r="A8" s="175" t="s">
        <v>264</v>
      </c>
      <c r="B8" s="175"/>
      <c r="C8" s="175" t="s">
        <v>254</v>
      </c>
      <c r="D8" s="175"/>
      <c r="E8" s="175"/>
      <c r="F8" s="175"/>
      <c r="G8" s="175"/>
      <c r="H8" s="175"/>
    </row>
    <row r="9" spans="1:8" ht="15.75" customHeight="1" x14ac:dyDescent="0.25">
      <c r="A9" s="175" t="s">
        <v>265</v>
      </c>
      <c r="B9" s="175"/>
      <c r="C9" s="175" t="s">
        <v>256</v>
      </c>
      <c r="D9" s="175"/>
      <c r="E9" s="175" t="s">
        <v>257</v>
      </c>
      <c r="F9" s="175"/>
      <c r="G9" s="175">
        <v>89872595359</v>
      </c>
      <c r="H9" s="175"/>
    </row>
    <row r="10" spans="1:8" s="19" customFormat="1" ht="15.75" customHeight="1" x14ac:dyDescent="0.25">
      <c r="A10" s="175" t="s">
        <v>266</v>
      </c>
      <c r="B10" s="175"/>
      <c r="C10" s="175" t="s">
        <v>258</v>
      </c>
      <c r="D10" s="175"/>
      <c r="E10" s="175" t="s">
        <v>259</v>
      </c>
      <c r="F10" s="175"/>
      <c r="G10" s="175">
        <v>79373424773</v>
      </c>
      <c r="H10" s="175"/>
    </row>
    <row r="11" spans="1:8" s="19" customFormat="1" ht="15.75" customHeight="1" x14ac:dyDescent="0.25">
      <c r="A11" s="175" t="s">
        <v>267</v>
      </c>
      <c r="B11" s="175"/>
      <c r="C11" s="175">
        <v>8</v>
      </c>
      <c r="D11" s="175"/>
      <c r="E11" s="175"/>
      <c r="F11" s="175"/>
      <c r="G11" s="175"/>
      <c r="H11" s="175"/>
    </row>
    <row r="12" spans="1:8" s="180" customFormat="1" ht="15.75" customHeight="1" x14ac:dyDescent="0.25">
      <c r="A12" s="175" t="s">
        <v>268</v>
      </c>
      <c r="B12" s="175"/>
      <c r="C12" s="175">
        <v>5</v>
      </c>
      <c r="D12" s="175"/>
      <c r="E12" s="175"/>
      <c r="F12" s="175"/>
      <c r="G12" s="175"/>
      <c r="H12" s="175"/>
    </row>
    <row r="13" spans="1:8" s="180" customFormat="1" ht="15.75" customHeight="1" x14ac:dyDescent="0.25">
      <c r="A13" s="175" t="s">
        <v>269</v>
      </c>
      <c r="B13" s="175"/>
      <c r="C13" s="175">
        <v>5</v>
      </c>
      <c r="D13" s="175"/>
      <c r="E13" s="175"/>
      <c r="F13" s="175"/>
      <c r="G13" s="175"/>
      <c r="H13" s="175"/>
    </row>
    <row r="14" spans="1:8" s="180" customFormat="1" ht="15.75" customHeight="1" x14ac:dyDescent="0.25">
      <c r="A14" s="175" t="s">
        <v>270</v>
      </c>
      <c r="B14" s="175"/>
      <c r="C14" s="175" t="s">
        <v>255</v>
      </c>
      <c r="D14" s="175"/>
      <c r="E14" s="175"/>
      <c r="F14" s="175"/>
      <c r="G14" s="175"/>
      <c r="H14" s="175"/>
    </row>
    <row r="15" spans="1:8" s="16" customFormat="1" ht="22.7" customHeight="1" x14ac:dyDescent="0.3">
      <c r="A15" s="154" t="s">
        <v>47</v>
      </c>
      <c r="B15" s="155"/>
      <c r="C15" s="155"/>
      <c r="D15" s="155"/>
      <c r="E15" s="155"/>
      <c r="F15" s="155"/>
      <c r="G15" s="155"/>
      <c r="H15" s="156"/>
    </row>
    <row r="16" spans="1:8" ht="22.7" customHeight="1" thickBot="1" x14ac:dyDescent="0.3">
      <c r="A16" s="157" t="s">
        <v>31</v>
      </c>
      <c r="B16" s="158"/>
      <c r="C16" s="158"/>
      <c r="D16" s="158"/>
      <c r="E16" s="158"/>
      <c r="F16" s="158"/>
      <c r="G16" s="158"/>
      <c r="H16" s="159"/>
    </row>
    <row r="17" spans="1:8" s="19" customFormat="1" x14ac:dyDescent="0.25">
      <c r="A17" s="125" t="s">
        <v>19</v>
      </c>
      <c r="B17" s="138"/>
      <c r="C17" s="138"/>
      <c r="D17" s="138"/>
      <c r="E17" s="138"/>
      <c r="F17" s="138"/>
      <c r="G17" s="138"/>
      <c r="H17" s="139"/>
    </row>
    <row r="18" spans="1:8" s="19" customFormat="1" x14ac:dyDescent="0.25">
      <c r="A18" s="117" t="s">
        <v>146</v>
      </c>
      <c r="B18" s="131"/>
      <c r="C18" s="131"/>
      <c r="D18" s="131"/>
      <c r="E18" s="131"/>
      <c r="F18" s="131"/>
      <c r="G18" s="131"/>
      <c r="H18" s="132"/>
    </row>
    <row r="19" spans="1:8" s="19" customFormat="1" x14ac:dyDescent="0.25">
      <c r="A19" s="117" t="s">
        <v>140</v>
      </c>
      <c r="B19" s="131"/>
      <c r="C19" s="131"/>
      <c r="D19" s="131"/>
      <c r="E19" s="131"/>
      <c r="F19" s="131"/>
      <c r="G19" s="131"/>
      <c r="H19" s="132"/>
    </row>
    <row r="20" spans="1:8" s="19" customFormat="1" x14ac:dyDescent="0.25">
      <c r="A20" s="117" t="s">
        <v>18</v>
      </c>
      <c r="B20" s="131"/>
      <c r="C20" s="131"/>
      <c r="D20" s="131"/>
      <c r="E20" s="131"/>
      <c r="F20" s="131"/>
      <c r="G20" s="131"/>
      <c r="H20" s="132"/>
    </row>
    <row r="21" spans="1:8" s="19" customFormat="1" x14ac:dyDescent="0.25">
      <c r="A21" s="117" t="s">
        <v>134</v>
      </c>
      <c r="B21" s="131"/>
      <c r="C21" s="131"/>
      <c r="D21" s="131"/>
      <c r="E21" s="131"/>
      <c r="F21" s="131"/>
      <c r="G21" s="131"/>
      <c r="H21" s="132"/>
    </row>
    <row r="22" spans="1:8" s="19" customFormat="1" ht="15" customHeight="1" x14ac:dyDescent="0.25">
      <c r="A22" s="117" t="s">
        <v>46</v>
      </c>
      <c r="B22" s="131"/>
      <c r="C22" s="131"/>
      <c r="D22" s="131"/>
      <c r="E22" s="131"/>
      <c r="F22" s="131"/>
      <c r="G22" s="131"/>
      <c r="H22" s="132"/>
    </row>
    <row r="23" spans="1:8" s="42" customFormat="1" x14ac:dyDescent="0.25">
      <c r="A23" s="117" t="s">
        <v>198</v>
      </c>
      <c r="B23" s="131"/>
      <c r="C23" s="131"/>
      <c r="D23" s="131"/>
      <c r="E23" s="131"/>
      <c r="F23" s="131"/>
      <c r="G23" s="131"/>
      <c r="H23" s="132"/>
    </row>
    <row r="24" spans="1:8" s="42" customFormat="1" x14ac:dyDescent="0.25">
      <c r="A24" s="117" t="s">
        <v>138</v>
      </c>
      <c r="B24" s="131"/>
      <c r="C24" s="131"/>
      <c r="D24" s="131"/>
      <c r="E24" s="131"/>
      <c r="F24" s="131"/>
      <c r="G24" s="131"/>
      <c r="H24" s="132"/>
    </row>
    <row r="25" spans="1:8" s="42" customFormat="1" ht="15.75" thickBot="1" x14ac:dyDescent="0.3">
      <c r="A25" s="120" t="s">
        <v>139</v>
      </c>
      <c r="B25" s="133"/>
      <c r="C25" s="133"/>
      <c r="D25" s="133"/>
      <c r="E25" s="133"/>
      <c r="F25" s="133"/>
      <c r="G25" s="133"/>
      <c r="H25" s="134"/>
    </row>
    <row r="26" spans="1:8" ht="60" x14ac:dyDescent="0.25">
      <c r="A26" s="20" t="s">
        <v>12</v>
      </c>
      <c r="B26" s="20" t="s">
        <v>11</v>
      </c>
      <c r="C26" s="11" t="s">
        <v>10</v>
      </c>
      <c r="D26" s="20" t="s">
        <v>9</v>
      </c>
      <c r="E26" s="20" t="s">
        <v>8</v>
      </c>
      <c r="F26" s="20" t="s">
        <v>7</v>
      </c>
      <c r="G26" s="20" t="s">
        <v>6</v>
      </c>
      <c r="H26" s="20" t="s">
        <v>24</v>
      </c>
    </row>
    <row r="27" spans="1:8" s="18" customFormat="1" ht="15.75" customHeight="1" x14ac:dyDescent="0.25">
      <c r="A27" s="147" t="s">
        <v>222</v>
      </c>
      <c r="B27" s="148"/>
      <c r="C27" s="148"/>
      <c r="D27" s="148"/>
      <c r="E27" s="148"/>
      <c r="F27" s="148"/>
      <c r="G27" s="148"/>
      <c r="H27" s="150"/>
    </row>
    <row r="28" spans="1:8" s="42" customFormat="1" ht="216.75" x14ac:dyDescent="0.25">
      <c r="A28" s="85">
        <v>1</v>
      </c>
      <c r="B28" s="21" t="s">
        <v>48</v>
      </c>
      <c r="C28" s="22" t="str">
        <f>'Общая инфраструктура'!C60</f>
        <v>Viking ESD
Тип опоры: L,  1500 мм, 
Глубина столешницы:   800 мм,
1. SH Полка  1 шт. 
2. LLL Светильник под нижней полкой 1 шт. 
3 LFS - Кронштейн рамы светильника
4 LF - Рама для крепления верхнего светильника c инструментальным рельсом
5 TLL - Светильник верхнего освещения
6 PDU - Блок электрических розеток
7 TC03 - Подвесная тумба на три ящика</v>
      </c>
      <c r="D28" s="59" t="s">
        <v>22</v>
      </c>
      <c r="E28" s="59">
        <v>1</v>
      </c>
      <c r="F28" s="59" t="s">
        <v>20</v>
      </c>
      <c r="G28" s="59">
        <f>5*E28</f>
        <v>5</v>
      </c>
      <c r="H28" s="84"/>
    </row>
    <row r="29" spans="1:8" s="42" customFormat="1" ht="76.5" x14ac:dyDescent="0.25">
      <c r="A29" s="12">
        <v>2</v>
      </c>
      <c r="B29" s="21" t="s">
        <v>49</v>
      </c>
      <c r="C29" s="22" t="str">
        <f>'Общая инфраструктура'!C61</f>
        <v>5-ти лучевое основание с 5-ю проводящими колесами
Безопасный газ-лифт
Высота газ-лифта регулируется от 380 до 510 мм
ESD</v>
      </c>
      <c r="D29" s="12" t="s">
        <v>22</v>
      </c>
      <c r="E29" s="12">
        <v>1</v>
      </c>
      <c r="F29" s="11" t="s">
        <v>20</v>
      </c>
      <c r="G29" s="12">
        <f t="shared" ref="G29:G36" si="0">5*E29</f>
        <v>5</v>
      </c>
      <c r="H29" s="2"/>
    </row>
    <row r="30" spans="1:8" s="66" customFormat="1" ht="148.5" customHeight="1" x14ac:dyDescent="0.25">
      <c r="A30" s="64">
        <v>3</v>
      </c>
      <c r="B30" s="23" t="s">
        <v>50</v>
      </c>
      <c r="C30" s="22" t="str">
        <f>'Общая инфраструктура'!C62</f>
        <v>Лупа с лампой для равномерного освещения рабочего места, лампа оснащена стеклянной увеличительной линзой.
Кратность увеличения: 8
напряжение питания: АС 220-230 В, 50 Гц
потребляемая мощность подсветки: 22 Вт
Струбцинное крепление к столу.</v>
      </c>
      <c r="D30" s="64" t="s">
        <v>22</v>
      </c>
      <c r="E30" s="75">
        <v>1</v>
      </c>
      <c r="F30" s="50" t="s">
        <v>20</v>
      </c>
      <c r="G30" s="76">
        <f t="shared" ref="G30" si="1">5*E30</f>
        <v>5</v>
      </c>
      <c r="H30" s="70"/>
    </row>
    <row r="31" spans="1:8" s="42" customFormat="1" ht="89.25" x14ac:dyDescent="0.25">
      <c r="A31" s="12">
        <v>4</v>
      </c>
      <c r="B31" s="24" t="s">
        <v>51</v>
      </c>
      <c r="C31" s="22" t="str">
        <f>'Общая инфраструктура'!C63</f>
        <v>Размеры:610х900 мм 
Типовое сопротивление к земле: RG = 100 - 110 Ом. 
Cтойкость к нагреву и припою. 
Oбъемная проводимость. 
2 кнопки 10 мм, скругленные углы.</v>
      </c>
      <c r="D31" s="12" t="s">
        <v>22</v>
      </c>
      <c r="E31" s="29">
        <v>1</v>
      </c>
      <c r="F31" s="50" t="s">
        <v>20</v>
      </c>
      <c r="G31" s="61">
        <f t="shared" si="0"/>
        <v>5</v>
      </c>
      <c r="H31" s="2"/>
    </row>
    <row r="32" spans="1:8" s="42" customFormat="1" ht="89.25" x14ac:dyDescent="0.25">
      <c r="A32" s="11">
        <v>5</v>
      </c>
      <c r="B32" s="89" t="s">
        <v>52</v>
      </c>
      <c r="C32" s="81" t="str">
        <f>'Общая инфраструктура'!C63</f>
        <v>Размеры:610х900 мм 
Типовое сопротивление к земле: RG = 100 - 110 Ом. 
Cтойкость к нагреву и припою. 
Oбъемная проводимость. 
2 кнопки 10 мм, скругленные углы.</v>
      </c>
      <c r="D32" s="11" t="s">
        <v>22</v>
      </c>
      <c r="E32" s="63">
        <v>1</v>
      </c>
      <c r="F32" s="90" t="s">
        <v>20</v>
      </c>
      <c r="G32" s="91">
        <f t="shared" si="0"/>
        <v>5</v>
      </c>
      <c r="H32" s="82"/>
    </row>
    <row r="33" spans="1:8" s="42" customFormat="1" ht="63.75" x14ac:dyDescent="0.25">
      <c r="A33" s="50">
        <v>6</v>
      </c>
      <c r="B33" s="22" t="s">
        <v>53</v>
      </c>
      <c r="C33" s="22" t="str">
        <f>'Общая инфраструктура'!C65</f>
        <v>Браслет регулируемый, растягивающийся, с изолирующей поверхность, сопротивление к земле 1МОм, кнопка 10мм</v>
      </c>
      <c r="D33" s="50" t="s">
        <v>22</v>
      </c>
      <c r="E33" s="50">
        <v>1</v>
      </c>
      <c r="F33" s="50" t="s">
        <v>20</v>
      </c>
      <c r="G33" s="50">
        <f t="shared" si="0"/>
        <v>5</v>
      </c>
      <c r="H33" s="88"/>
    </row>
    <row r="34" spans="1:8" s="42" customFormat="1" ht="51" x14ac:dyDescent="0.25">
      <c r="A34" s="51">
        <v>7</v>
      </c>
      <c r="B34" s="22" t="s">
        <v>55</v>
      </c>
      <c r="C34" s="22" t="str">
        <f>'Общая инфраструктура'!C66</f>
        <v>Длина: 2 м;
Тип провода: витой;
Разъемы под кнопки: 10 мм, 10 мм;</v>
      </c>
      <c r="D34" s="50" t="s">
        <v>22</v>
      </c>
      <c r="E34" s="50">
        <v>1</v>
      </c>
      <c r="F34" s="50" t="s">
        <v>20</v>
      </c>
      <c r="G34" s="50">
        <f t="shared" si="0"/>
        <v>5</v>
      </c>
      <c r="H34" s="88"/>
    </row>
    <row r="35" spans="1:8" s="42" customFormat="1" ht="25.5" x14ac:dyDescent="0.25">
      <c r="A35" s="12">
        <v>8</v>
      </c>
      <c r="B35" s="86" t="s">
        <v>57</v>
      </c>
      <c r="C35" s="87" t="str">
        <f>'Общая инфраструктура'!C67</f>
        <v>Объем — 14 л.
Материал — полипропилен.</v>
      </c>
      <c r="D35" s="12" t="s">
        <v>22</v>
      </c>
      <c r="E35" s="12">
        <v>1</v>
      </c>
      <c r="F35" s="12" t="s">
        <v>20</v>
      </c>
      <c r="G35" s="12">
        <f t="shared" si="0"/>
        <v>5</v>
      </c>
      <c r="H35" s="7"/>
    </row>
    <row r="36" spans="1:8" s="42" customFormat="1" ht="51" x14ac:dyDescent="0.25">
      <c r="A36" s="12">
        <v>9</v>
      </c>
      <c r="B36" s="25" t="s">
        <v>58</v>
      </c>
      <c r="C36" s="22" t="str">
        <f>'Общая инфраструктура'!C68</f>
        <v>Щётка-смётка с резинкой, совок в комплекте. Укороченная ручка. Для уборки рабочих поверхностей.</v>
      </c>
      <c r="D36" s="12" t="s">
        <v>22</v>
      </c>
      <c r="E36" s="12">
        <v>1</v>
      </c>
      <c r="F36" s="12" t="s">
        <v>20</v>
      </c>
      <c r="G36" s="12">
        <f t="shared" si="0"/>
        <v>5</v>
      </c>
      <c r="H36" s="2"/>
    </row>
    <row r="37" spans="1:8" s="18" customFormat="1" ht="15.75" customHeight="1" x14ac:dyDescent="0.25">
      <c r="A37" s="147" t="s">
        <v>59</v>
      </c>
      <c r="B37" s="148"/>
      <c r="C37" s="148"/>
      <c r="D37" s="148"/>
      <c r="E37" s="148"/>
      <c r="F37" s="148"/>
      <c r="G37" s="148"/>
      <c r="H37" s="150"/>
    </row>
    <row r="38" spans="1:8" s="42" customFormat="1" ht="306" customHeight="1" x14ac:dyDescent="0.25">
      <c r="A38" s="50">
        <v>1</v>
      </c>
      <c r="B38" s="26" t="s">
        <v>60</v>
      </c>
      <c r="C38" s="22" t="str">
        <f>'Общая инфраструктура'!C70</f>
        <v>OWON ODP3031
2 независимых регулируемых канала + канал фиксированных напряжений 5 В с выходным током до 3 А
Выходное напряжение каждого регулируемого канала: 0~30 В, точность установки 1 мВ
Выходной ток каждого регулируемого канала: 0~3 А, точность установки 1 мA
Индикация: 3-разрядный TFT LСD-дисплей 9.9 см (480x320 пикселей)
Память до 10 групп системных настроек
Память до 100 групп характеристик для создания сигналов произвольной формы
Защита от перегрузки и переполюсовки
Интерфейсы Owon ODP3032: USB 2.0 (host и device), RS232</v>
      </c>
      <c r="D38" s="50" t="s">
        <v>22</v>
      </c>
      <c r="E38" s="50">
        <v>1</v>
      </c>
      <c r="F38" s="50" t="s">
        <v>20</v>
      </c>
      <c r="G38" s="50">
        <f>5*E38</f>
        <v>5</v>
      </c>
      <c r="H38" s="88"/>
    </row>
    <row r="39" spans="1:8" s="42" customFormat="1" ht="267.75" x14ac:dyDescent="0.25">
      <c r="A39" s="51">
        <v>2</v>
      </c>
      <c r="B39" s="99" t="s">
        <v>61</v>
      </c>
      <c r="C39" s="87" t="str">
        <f>'Общая инфраструктура'!C71</f>
        <v>Rigol DG4102
2 канала. 
Диапазон: 1 мкГц...100 МГц (Sin). 
Амплитуда вых. сигнала до 10 Впп; 
150 встроенных форм сигналов. 
Частота сэмплир.: 500 Мвыб.; 
ЦАП - 14 бит; 
глубина записи - 16К. 
Фазовый сдвиг: 0..360. 
Модуляция: AM, FM, PM, ASK, FSK, PSK, BPSK, QPSK, 3FSK, 4FSK, OSK, PWM; режим качания частоты; режим пачек импульсов. Частотомер 200 МГц. DDS технология. Погрешность опорного генератора: 2 ppm. Интерфейс: USB device, USB host, LAN (поддержка LXI класс С)</v>
      </c>
      <c r="D39" s="52" t="s">
        <v>22</v>
      </c>
      <c r="E39" s="52">
        <v>1</v>
      </c>
      <c r="F39" s="52" t="s">
        <v>20</v>
      </c>
      <c r="G39" s="52">
        <f t="shared" ref="G39:G41" si="2">5*E39</f>
        <v>5</v>
      </c>
      <c r="H39" s="92"/>
    </row>
    <row r="40" spans="1:8" s="42" customFormat="1" ht="409.5" x14ac:dyDescent="0.25">
      <c r="A40" s="12">
        <v>3</v>
      </c>
      <c r="B40" s="98" t="s">
        <v>62</v>
      </c>
      <c r="C40" s="87" t="str">
        <f>'Общая инфраструктура'!C72</f>
        <v>RIGOL MSO5204
4 аналоговых + 16 цифровых (опция) каналов.
Полоса пропускания - 200 МГц.
Максимальная частота дискретизации - 8 Гвыб/с (4 Гвыб/сек - два канала, 2 Гвыб/с каждый канал).
Максимальная память - 100 М точек (200 М -опция).
АЦП 8 бит.
Скорость захвата 500000 осц./сек.
Анализ осциллограмм (до 450000 кадров).
Расширенная синхронизация (12 типов штатно), протоколы последовательных шин (опция) I2C, RS-232, UART, SPI, CAN, FlexRay, LIN, I2S, и MIL-STD-1553.
Зональный запуск.
Декодирование протоколов (опция).
41 тип автоизмерений.
Математические функции. Статистика. БПФ. Цифровой вольтметр. Частотомер.
Интерфейс: USB-host, USB-device, LAN (c VNC Web), HDMI; GPIB (опция).
Дисплей: 9", цветной, сенсорный, 1024 х 600 пикс.</v>
      </c>
      <c r="D40" s="12" t="s">
        <v>22</v>
      </c>
      <c r="E40" s="12">
        <v>1</v>
      </c>
      <c r="F40" s="12" t="s">
        <v>20</v>
      </c>
      <c r="G40" s="12">
        <f t="shared" si="2"/>
        <v>5</v>
      </c>
      <c r="H40" s="7"/>
    </row>
    <row r="41" spans="1:8" s="42" customFormat="1" ht="344.25" x14ac:dyDescent="0.25">
      <c r="A41" s="12">
        <v>4</v>
      </c>
      <c r="B41" s="25" t="s">
        <v>63</v>
      </c>
      <c r="C41" s="22" t="str">
        <f>'Общая инфраструктура'!C73</f>
        <v xml:space="preserve">MS8229
Автоматический и ручной выбор пределов измерений. Функция DATA HOLD.Проверка полупроводниковых диодов и прозвонка электрических цепей. 
Питание от 3 х ААА батареек.
Постоянное напряжение U= 400 мВ / 4 В / 40 В / 400 В / 1000 В (±0.7%)
Переменное напряжение U~ 400мВ /4 В / 40 В / 400 В (±0.8%) / 700 В (±1.0%)
Постоянный ток I= 400мкА / 4000мкА / 40 мА / 400мА (±1.2%) / 10 А (±2.0%)
Переменный ток I ~ 400мкА / 4000мкА / 40 мА / 400мА (±1.5%) / 10 А (±3.0%)
Сопротивление R 400 Ом / 4 кОм / 40 кОм / 400 кОм / 4 МОм / 40 МОм (±1.2%)
Емкость C 50 нФ / 500 нФ / 5 мкФ / 50 мкФ /200мкФ (±3.0%)
Температура - 20 °C - +1000 °C(±3.0%) 0°F - 1800°F (±3.0%) </v>
      </c>
      <c r="D41" s="12" t="s">
        <v>22</v>
      </c>
      <c r="E41" s="11">
        <v>1</v>
      </c>
      <c r="F41" s="11" t="s">
        <v>20</v>
      </c>
      <c r="G41" s="12">
        <f t="shared" si="2"/>
        <v>5</v>
      </c>
      <c r="H41" s="13"/>
    </row>
    <row r="42" spans="1:8" s="18" customFormat="1" ht="15.75" customHeight="1" x14ac:dyDescent="0.25">
      <c r="A42" s="147" t="s">
        <v>64</v>
      </c>
      <c r="B42" s="148"/>
      <c r="C42" s="148"/>
      <c r="D42" s="148"/>
      <c r="E42" s="148"/>
      <c r="F42" s="148"/>
      <c r="G42" s="148"/>
      <c r="H42" s="150"/>
    </row>
    <row r="43" spans="1:8" s="42" customFormat="1" ht="216.75" x14ac:dyDescent="0.25">
      <c r="A43" s="12">
        <v>1</v>
      </c>
      <c r="B43" s="23" t="s">
        <v>65</v>
      </c>
      <c r="C43" s="22" t="str">
        <f>'Общая инфраструктура'!C75</f>
        <v>Weller FT91017699N  Zero Smog TL Kit 2 FN
Блок вытяжки от 1 до 2 рабочих мест.
Напряжение: 220 - 240 В, 50/60 Гц 
Мощность 120 Вт
Максимальный вакуум: 3000 Па 
Поглощающая способность: 190 м³ / ч 
Уровень шума на расстоянии 1 метра: 50 дБ (А)
Фильтр Префильтр M5
Компактный фильтр H13, фильтр с активированным углем
Антистатическая защита ESD</v>
      </c>
      <c r="D43" s="56" t="s">
        <v>22</v>
      </c>
      <c r="E43" s="57">
        <v>0.5</v>
      </c>
      <c r="F43" s="57" t="s">
        <v>20</v>
      </c>
      <c r="G43" s="57">
        <v>3</v>
      </c>
      <c r="H43" s="31"/>
    </row>
    <row r="44" spans="1:8" s="18" customFormat="1" ht="267.75" x14ac:dyDescent="0.25">
      <c r="A44" s="51">
        <v>2</v>
      </c>
      <c r="B44" s="23" t="str">
        <f>'Общая инфраструктура'!B76</f>
        <v xml:space="preserve">Трехканальная паяльная станция с паяльником, вакуумным паяльником и термопинцетом
</v>
      </c>
      <c r="C44" s="22" t="str">
        <f>'Общая инфраструктура'!C76</f>
        <v>Паяльная станция WXR 3032 включает в себя блок питания, паяльник и демонтажный паяльник, термовоздушный паяльник, вакуумный захват.
Электропитание: 220В, 50Гц.
Одновременная работа 3 каналов по 200 Вт каждый
Максимальная мощность - 600 Вт
Температурный диапазон:
100 °C - 450 °C для паяльников;
50 °С – 550 °С для пайки горячим воздухом
Стабильность температуры: ± 2º С
Максимальный воздушный поток: 18 л/мин (для горячего воздуха 15 л/мин)
Максимальный вакуум 0.7 бар
ESD-защита</v>
      </c>
      <c r="D44" s="50" t="s">
        <v>22</v>
      </c>
      <c r="E44" s="50">
        <v>1</v>
      </c>
      <c r="F44" s="50" t="s">
        <v>20</v>
      </c>
      <c r="G44" s="50">
        <v>5</v>
      </c>
      <c r="H44" s="88"/>
    </row>
    <row r="45" spans="1:8" s="42" customFormat="1" ht="25.5" x14ac:dyDescent="0.25">
      <c r="A45" s="12">
        <v>3</v>
      </c>
      <c r="B45" s="23" t="s">
        <v>67</v>
      </c>
      <c r="C45" s="22" t="str">
        <f>'Общая инфраструктура'!C77</f>
        <v>Набор жал для  паяльной станции Weller WXR 3032</v>
      </c>
      <c r="D45" s="58" t="s">
        <v>106</v>
      </c>
      <c r="E45" s="57">
        <v>1</v>
      </c>
      <c r="F45" s="57" t="s">
        <v>20</v>
      </c>
      <c r="G45" s="57">
        <v>5</v>
      </c>
      <c r="H45" s="31"/>
    </row>
    <row r="46" spans="1:8" s="42" customFormat="1" ht="89.25" x14ac:dyDescent="0.25">
      <c r="A46" s="12">
        <v>4</v>
      </c>
      <c r="B46" s="23" t="s">
        <v>68</v>
      </c>
      <c r="C46" s="22" t="str">
        <f>'Общая инфраструктура'!C78</f>
        <v>Weller ESF 120 ESD 
Максимальный размер, мм: 160х235; 
Поворот на 360° (с шагом в 15°); 
Мягкое покрытие крепления компонентов; Антистатическая защита.</v>
      </c>
      <c r="D46" s="56" t="s">
        <v>22</v>
      </c>
      <c r="E46" s="57">
        <v>1</v>
      </c>
      <c r="F46" s="57" t="s">
        <v>20</v>
      </c>
      <c r="G46" s="57">
        <v>5</v>
      </c>
      <c r="H46" s="31"/>
    </row>
    <row r="47" spans="1:8" s="42" customFormat="1" ht="102" x14ac:dyDescent="0.25">
      <c r="A47" s="12">
        <v>5</v>
      </c>
      <c r="B47" s="23" t="s">
        <v>69</v>
      </c>
      <c r="C47" s="22" t="str">
        <f>'Общая инфраструктура'!C79</f>
        <v>Размер300x450 мм. Максимальная температура не менее 500 С.
Оснащена разными отсеками для деталей и основной рабочей зоной
Материал силикон.
Антистатическое исполнение.</v>
      </c>
      <c r="D47" s="56" t="s">
        <v>22</v>
      </c>
      <c r="E47" s="57">
        <v>1</v>
      </c>
      <c r="F47" s="57" t="s">
        <v>20</v>
      </c>
      <c r="G47" s="57">
        <v>5</v>
      </c>
      <c r="H47" s="31"/>
    </row>
    <row r="48" spans="1:8" s="42" customFormat="1" ht="63.75" x14ac:dyDescent="0.25">
      <c r="A48" s="12">
        <v>6</v>
      </c>
      <c r="B48" s="23" t="s">
        <v>70</v>
      </c>
      <c r="C48" s="22" t="str">
        <f>'Общая инфраструктура'!C80</f>
        <v xml:space="preserve">SH-817B
Алюминиевый корпус со специальным покрытием.
Легкая замена насадки.
Вес: 84г. </v>
      </c>
      <c r="D48" s="58" t="s">
        <v>106</v>
      </c>
      <c r="E48" s="57">
        <v>1</v>
      </c>
      <c r="F48" s="57" t="s">
        <v>20</v>
      </c>
      <c r="G48" s="57">
        <v>5</v>
      </c>
      <c r="H48" s="31"/>
    </row>
    <row r="49" spans="1:8" s="42" customFormat="1" ht="135" customHeight="1" x14ac:dyDescent="0.25">
      <c r="A49" s="12">
        <v>7</v>
      </c>
      <c r="B49" s="21" t="s">
        <v>56</v>
      </c>
      <c r="C49" s="22" t="str">
        <f>'Общая инфраструктура'!C81</f>
        <v>ОДА Сервис 2 л ODA-LQ20
Емкость 2л, Потребляемая мощность 60 Вт,
Нагрев - от 0 до 80 °С
Мощность нагрева - 100 Вт
Частота - 40 кГц
Кол-во излучателей - 1 х 60 Вт
Мощность ванны - 160 Вт
Объем ванны - 2 л
Размер ванны - 150х138х100 мм</v>
      </c>
      <c r="D49" s="56" t="s">
        <v>22</v>
      </c>
      <c r="E49" s="57">
        <v>1</v>
      </c>
      <c r="F49" s="57" t="s">
        <v>20</v>
      </c>
      <c r="G49" s="57">
        <v>5</v>
      </c>
      <c r="H49" s="31"/>
    </row>
    <row r="50" spans="1:8" s="18" customFormat="1" ht="15.75" customHeight="1" x14ac:dyDescent="0.25">
      <c r="A50" s="147" t="s">
        <v>71</v>
      </c>
      <c r="B50" s="148"/>
      <c r="C50" s="148"/>
      <c r="D50" s="148"/>
      <c r="E50" s="148"/>
      <c r="F50" s="148"/>
      <c r="G50" s="148"/>
      <c r="H50" s="150"/>
    </row>
    <row r="51" spans="1:8" s="42" customFormat="1" ht="113.25" customHeight="1" x14ac:dyDescent="0.25">
      <c r="A51" s="50">
        <v>1</v>
      </c>
      <c r="B51" s="25" t="s">
        <v>72</v>
      </c>
      <c r="C51" s="22" t="str">
        <f>'Общая инфраструктура'!C83</f>
        <v>Пинцет 2a-sa, 3CB-sa, 105-sa, 1PK-104T
Плоский наконечний; закругленный 120 мм
 Плоский наконейник; закругленный 130 мм
изогнутый 45 наконечник, 120 мм
изогнутый 120 наконечник, 110мм</v>
      </c>
      <c r="D51" s="97" t="s">
        <v>106</v>
      </c>
      <c r="E51" s="50">
        <v>1</v>
      </c>
      <c r="F51" s="50" t="s">
        <v>20</v>
      </c>
      <c r="G51" s="50">
        <v>5</v>
      </c>
      <c r="H51" s="88"/>
    </row>
    <row r="52" spans="1:8" s="42" customFormat="1" ht="89.25" x14ac:dyDescent="0.25">
      <c r="A52" s="50">
        <v>2</v>
      </c>
      <c r="B52" s="25" t="s">
        <v>73</v>
      </c>
      <c r="C52" s="22" t="str">
        <f>'Общая инфраструктура'!C84</f>
        <v xml:space="preserve">PK-211
Диаметр прутка 0,8 мм
Тип антистатический
Тип губок диагональные
Длина, мм 120
Материал: высоуглеродистая сталь </v>
      </c>
      <c r="D52" s="97" t="s">
        <v>106</v>
      </c>
      <c r="E52" s="50">
        <v>1</v>
      </c>
      <c r="F52" s="50" t="s">
        <v>20</v>
      </c>
      <c r="G52" s="50">
        <v>5</v>
      </c>
      <c r="H52" s="88"/>
    </row>
    <row r="53" spans="1:8" s="42" customFormat="1" ht="114.75" x14ac:dyDescent="0.25">
      <c r="A53" s="50">
        <v>3</v>
      </c>
      <c r="B53" s="25" t="s">
        <v>74</v>
      </c>
      <c r="C53" s="22" t="str">
        <f>'Общая инфраструктура'!C85</f>
        <v>PK-501D
Антистатическая защита. Работа с проволкой, диаметром от 0,3мм. Материал: сталь. Винтовое соединение, электроизолированные двухкомпонентные рукоятки, оснащение возвратной пружиной.</v>
      </c>
      <c r="D53" s="97" t="s">
        <v>106</v>
      </c>
      <c r="E53" s="50">
        <v>1</v>
      </c>
      <c r="F53" s="50" t="s">
        <v>20</v>
      </c>
      <c r="G53" s="50">
        <v>5</v>
      </c>
      <c r="H53" s="88"/>
    </row>
    <row r="54" spans="1:8" s="69" customFormat="1" ht="51" x14ac:dyDescent="0.25">
      <c r="A54" s="77">
        <v>4</v>
      </c>
      <c r="B54" s="25" t="s">
        <v>75</v>
      </c>
      <c r="C54" s="22" t="str">
        <f>'Общая инфраструктура'!C86</f>
        <v>Антистатическая защита. 
Материал: легированная сталь. 
Головка прямая
Длина 115 мм</v>
      </c>
      <c r="D54" s="100" t="s">
        <v>106</v>
      </c>
      <c r="E54" s="77">
        <v>1</v>
      </c>
      <c r="F54" s="77" t="s">
        <v>20</v>
      </c>
      <c r="G54" s="77">
        <v>5</v>
      </c>
      <c r="H54" s="101"/>
    </row>
    <row r="55" spans="1:8" s="69" customFormat="1" ht="51" x14ac:dyDescent="0.25">
      <c r="A55" s="77">
        <v>5</v>
      </c>
      <c r="B55" s="25" t="s">
        <v>76</v>
      </c>
      <c r="C55" s="22" t="str">
        <f>'Общая инфраструктура'!C87</f>
        <v xml:space="preserve">Антистатическая защита. 
Материал: легированная сталь. 
Длина:145 мм
</v>
      </c>
      <c r="D55" s="100" t="s">
        <v>106</v>
      </c>
      <c r="E55" s="77">
        <v>1</v>
      </c>
      <c r="F55" s="77" t="s">
        <v>20</v>
      </c>
      <c r="G55" s="77">
        <v>5</v>
      </c>
      <c r="H55" s="101"/>
    </row>
    <row r="56" spans="1:8" s="42" customFormat="1" ht="51" x14ac:dyDescent="0.25">
      <c r="A56" s="50">
        <v>6</v>
      </c>
      <c r="B56" s="21" t="s">
        <v>77</v>
      </c>
      <c r="C56" s="22" t="str">
        <f>'Общая инфраструктура'!C88</f>
        <v>Скальпель остроконечный .
Материал: высококачественная нержавеющая сталь
145 см, d=8 мм</v>
      </c>
      <c r="D56" s="97" t="s">
        <v>106</v>
      </c>
      <c r="E56" s="50">
        <v>1</v>
      </c>
      <c r="F56" s="50" t="s">
        <v>20</v>
      </c>
      <c r="G56" s="50">
        <v>5</v>
      </c>
      <c r="H56" s="88"/>
    </row>
    <row r="57" spans="1:8" s="42" customFormat="1" ht="27.75" customHeight="1" x14ac:dyDescent="0.25">
      <c r="A57" s="50">
        <v>7</v>
      </c>
      <c r="B57" s="21" t="s">
        <v>78</v>
      </c>
      <c r="C57" s="22" t="str">
        <f>'Общая инфраструктура'!C89</f>
        <v>170 мм, классической формы, черные</v>
      </c>
      <c r="D57" s="97" t="s">
        <v>106</v>
      </c>
      <c r="E57" s="50">
        <v>1</v>
      </c>
      <c r="F57" s="50" t="s">
        <v>20</v>
      </c>
      <c r="G57" s="50">
        <v>5</v>
      </c>
      <c r="H57" s="88"/>
    </row>
    <row r="58" spans="1:8" s="42" customFormat="1" ht="178.5" x14ac:dyDescent="0.25">
      <c r="A58" s="50">
        <v>8</v>
      </c>
      <c r="B58" s="25" t="s">
        <v>79</v>
      </c>
      <c r="C58" s="22" t="str">
        <f>'Общая инфраструктура'!C90</f>
        <v>HT-16 (HY-16) REXANT для выполнения высокоточных механических работ, включает в себя: 
отвертки шлицевые – 6 штук разных размеров (1.0мм; 1.4мм; 2.0мм; 2.4мм; 3.0мм; 3.5мм); отвертки крестообразные – 4 штуки (#0-2; #0; #1-2; #1-1); отвертки под внутренний шестигранник - 3 штуки (1.5; 2.0; 2.5); отвертки под внешний шестигранник - 3 штуки (3.0; 4.0; 5.0)</v>
      </c>
      <c r="D58" s="97" t="s">
        <v>106</v>
      </c>
      <c r="E58" s="50">
        <v>1</v>
      </c>
      <c r="F58" s="50" t="s">
        <v>20</v>
      </c>
      <c r="G58" s="50">
        <v>5</v>
      </c>
      <c r="H58" s="88"/>
    </row>
    <row r="59" spans="1:8" s="42" customFormat="1" ht="66.75" customHeight="1" x14ac:dyDescent="0.25">
      <c r="A59" s="50">
        <v>9</v>
      </c>
      <c r="B59" s="21" t="s">
        <v>80</v>
      </c>
      <c r="C59" s="22" t="str">
        <f>'Общая инфраструктура'!C91</f>
        <v>набор 6 инструментов с разными сечениями.
Материал рукояти пластик
Форма:плоский/полукруглый/круглый/треугольный/квадратный</v>
      </c>
      <c r="D59" s="97" t="s">
        <v>106</v>
      </c>
      <c r="E59" s="50">
        <v>1</v>
      </c>
      <c r="F59" s="50" t="s">
        <v>20</v>
      </c>
      <c r="G59" s="50">
        <v>5</v>
      </c>
      <c r="H59" s="88"/>
    </row>
    <row r="60" spans="1:8" s="69" customFormat="1" ht="76.5" x14ac:dyDescent="0.25">
      <c r="A60" s="77">
        <v>10</v>
      </c>
      <c r="B60" s="25" t="s">
        <v>81</v>
      </c>
      <c r="C60" s="22" t="str">
        <f>'Общая инфраструктура'!C92</f>
        <v>Тип нониусный
Глубиномер да
Измерение в мм
Материал сталь
Погрешность 50 мкм
Размер шага 0.05 мм</v>
      </c>
      <c r="D60" s="100" t="s">
        <v>106</v>
      </c>
      <c r="E60" s="77">
        <v>1</v>
      </c>
      <c r="F60" s="77" t="s">
        <v>20</v>
      </c>
      <c r="G60" s="77">
        <v>5</v>
      </c>
      <c r="H60" s="101"/>
    </row>
    <row r="61" spans="1:8" s="69" customFormat="1" ht="63.75" x14ac:dyDescent="0.25">
      <c r="A61" s="77">
        <v>11</v>
      </c>
      <c r="B61" s="60" t="s">
        <v>82</v>
      </c>
      <c r="C61" s="22" t="str">
        <f>'Общая инфраструктура'!C93</f>
        <v>Лупа часовая предназначена для проведения точных работ с мелкими деталями наблюдаемых объектов. 
Кратность 6</v>
      </c>
      <c r="D61" s="100" t="s">
        <v>106</v>
      </c>
      <c r="E61" s="77">
        <v>1</v>
      </c>
      <c r="F61" s="77" t="s">
        <v>20</v>
      </c>
      <c r="G61" s="77">
        <v>5</v>
      </c>
      <c r="H61" s="101"/>
    </row>
    <row r="62" spans="1:8" s="42" customFormat="1" ht="27.75" customHeight="1" x14ac:dyDescent="0.25">
      <c r="A62" s="50">
        <v>12</v>
      </c>
      <c r="B62" s="25" t="s">
        <v>83</v>
      </c>
      <c r="C62" s="22" t="str">
        <f>'Общая инфраструктура'!C94</f>
        <v>Материал: пластик 
Длина: 30 см
Цвет: черный</v>
      </c>
      <c r="D62" s="97" t="s">
        <v>106</v>
      </c>
      <c r="E62" s="50">
        <v>1</v>
      </c>
      <c r="F62" s="50" t="s">
        <v>20</v>
      </c>
      <c r="G62" s="50">
        <v>5</v>
      </c>
      <c r="H62" s="88"/>
    </row>
    <row r="63" spans="1:8" s="69" customFormat="1" ht="51" x14ac:dyDescent="0.25">
      <c r="A63" s="77">
        <v>13</v>
      </c>
      <c r="B63" s="25" t="s">
        <v>84</v>
      </c>
      <c r="C63" s="22" t="str">
        <f>'Общая инфраструктура'!C95</f>
        <v>Ручки изготовлены из пластмассы. 
В набор входят: прижим, вилка, крючок, шабер, шило, кисточка.</v>
      </c>
      <c r="D63" s="100" t="s">
        <v>106</v>
      </c>
      <c r="E63" s="77">
        <v>1</v>
      </c>
      <c r="F63" s="77" t="s">
        <v>20</v>
      </c>
      <c r="G63" s="77">
        <v>5</v>
      </c>
      <c r="H63" s="101"/>
    </row>
    <row r="64" spans="1:8" s="18" customFormat="1" ht="15.75" customHeight="1" x14ac:dyDescent="0.25">
      <c r="A64" s="147" t="s">
        <v>85</v>
      </c>
      <c r="B64" s="148"/>
      <c r="C64" s="148"/>
      <c r="D64" s="148"/>
      <c r="E64" s="148"/>
      <c r="F64" s="148"/>
      <c r="G64" s="148"/>
      <c r="H64" s="150"/>
    </row>
    <row r="65" spans="1:8" s="42" customFormat="1" ht="38.25" x14ac:dyDescent="0.25">
      <c r="A65" s="12">
        <v>1</v>
      </c>
      <c r="B65" s="27" t="s">
        <v>185</v>
      </c>
      <c r="C65" s="22" t="str">
        <f>'Общая инфраструктура'!C97</f>
        <v xml:space="preserve">1920x1080 60 Гц, IPS, 5 мс, 1000 : 1, 250 Кд/м², DVI-D, DisplayPort, HDMI, VGA (D-sub), USB х4 шт </v>
      </c>
      <c r="D65" s="6" t="s">
        <v>17</v>
      </c>
      <c r="E65" s="59">
        <v>1</v>
      </c>
      <c r="F65" s="59" t="s">
        <v>20</v>
      </c>
      <c r="G65" s="59">
        <v>5</v>
      </c>
      <c r="H65" s="13"/>
    </row>
    <row r="66" spans="1:8" s="42" customFormat="1" ht="140.25" x14ac:dyDescent="0.25">
      <c r="A66" s="11">
        <v>2</v>
      </c>
      <c r="B66" s="94" t="s">
        <v>157</v>
      </c>
      <c r="C66" s="81" t="str">
        <f>'Общая инфраструктура'!C98</f>
        <v xml:space="preserve">Диагональ 23.8"
Процессор Intel Core i9 10900, 32ГБ
Процессор, частота 2.8 ГГц (5.2 ГГц, в режиме Turbo)
SSD 512ГБ 
 NVIDIA GeForce GTX 1650 - 4096 Мб
Windows 10 Professional
Клавиатура+мышь в комплекте"
</v>
      </c>
      <c r="D66" s="95" t="s">
        <v>17</v>
      </c>
      <c r="E66" s="20">
        <v>1</v>
      </c>
      <c r="F66" s="20" t="s">
        <v>20</v>
      </c>
      <c r="G66" s="20">
        <v>5</v>
      </c>
      <c r="H66" s="13"/>
    </row>
    <row r="67" spans="1:8" s="42" customFormat="1" ht="78.75" customHeight="1" x14ac:dyDescent="0.25">
      <c r="A67" s="50">
        <v>3</v>
      </c>
      <c r="B67" s="27" t="s">
        <v>86</v>
      </c>
      <c r="C67" s="22" t="str">
        <f>'Общая инфраструктура'!C99</f>
        <v xml:space="preserve"> Шнур электрический силовой предназначен для подключения электрооборудования, оснащенного гнездом IEC 60320-1 C14, к сети переменного тока до 250В. . Длина 2 м.</v>
      </c>
      <c r="D67" s="97" t="s">
        <v>17</v>
      </c>
      <c r="E67" s="50">
        <v>1</v>
      </c>
      <c r="F67" s="50" t="s">
        <v>20</v>
      </c>
      <c r="G67" s="50">
        <v>5</v>
      </c>
      <c r="H67" s="88"/>
    </row>
    <row r="68" spans="1:8" s="42" customFormat="1" ht="25.5" x14ac:dyDescent="0.25">
      <c r="A68" s="50">
        <v>4</v>
      </c>
      <c r="B68" s="27" t="s">
        <v>87</v>
      </c>
      <c r="C68" s="22" t="str">
        <f>'Общая инфраструктура'!C100</f>
        <v xml:space="preserve">Кабель аудио-видео HDMI (m) - HDMI (m) , ver 1.4, длина1.8м </v>
      </c>
      <c r="D68" s="97" t="s">
        <v>17</v>
      </c>
      <c r="E68" s="50">
        <v>1</v>
      </c>
      <c r="F68" s="50" t="s">
        <v>20</v>
      </c>
      <c r="G68" s="50">
        <v>5</v>
      </c>
      <c r="H68" s="88"/>
    </row>
    <row r="69" spans="1:8" s="42" customFormat="1" ht="15.75" customHeight="1" x14ac:dyDescent="0.25">
      <c r="A69" s="12">
        <v>5</v>
      </c>
      <c r="B69" s="96" t="s">
        <v>189</v>
      </c>
      <c r="C69" s="87" t="str">
        <f>'Общая инфраструктура'!C101</f>
        <v>Память USB Flash 16 Гбайт</v>
      </c>
      <c r="D69" s="6" t="s">
        <v>17</v>
      </c>
      <c r="E69" s="12">
        <v>1</v>
      </c>
      <c r="F69" s="12" t="s">
        <v>20</v>
      </c>
      <c r="G69" s="12">
        <v>5</v>
      </c>
      <c r="H69" s="82"/>
    </row>
    <row r="70" spans="1:8" s="42" customFormat="1" ht="140.25" x14ac:dyDescent="0.25">
      <c r="A70" s="12">
        <v>6</v>
      </c>
      <c r="B70" s="28" t="s">
        <v>88</v>
      </c>
      <c r="C70" s="22" t="str">
        <f>'Общая инфраструктура'!C102</f>
        <v>2000 ВА, Мин. входное напряжение 176 В
Макс. входное напряжение  300 В
Мин. входная частота 45 Гц
Макс. входная частота 65 Гц
Стабильность выходного напряжения 
± 1 %
защита от короткого замыкания, защита от перегрузки</v>
      </c>
      <c r="D70" s="6" t="s">
        <v>17</v>
      </c>
      <c r="E70" s="9">
        <v>1</v>
      </c>
      <c r="F70" s="9" t="s">
        <v>20</v>
      </c>
      <c r="G70" s="9">
        <v>5</v>
      </c>
      <c r="H70" s="2"/>
    </row>
    <row r="71" spans="1:8" s="18" customFormat="1" ht="15.75" customHeight="1" x14ac:dyDescent="0.25">
      <c r="A71" s="147" t="s">
        <v>89</v>
      </c>
      <c r="B71" s="148"/>
      <c r="C71" s="148"/>
      <c r="D71" s="148"/>
      <c r="E71" s="149"/>
      <c r="F71" s="149"/>
      <c r="G71" s="149"/>
      <c r="H71" s="150"/>
    </row>
    <row r="72" spans="1:8" s="42" customFormat="1" ht="30" x14ac:dyDescent="0.25">
      <c r="A72" s="12">
        <v>1</v>
      </c>
      <c r="B72" s="23" t="s">
        <v>90</v>
      </c>
      <c r="C72" s="22" t="s">
        <v>192</v>
      </c>
      <c r="D72" s="56" t="s">
        <v>89</v>
      </c>
      <c r="E72" s="57">
        <v>1</v>
      </c>
      <c r="F72" s="57" t="s">
        <v>20</v>
      </c>
      <c r="G72" s="9">
        <v>5</v>
      </c>
      <c r="H72" s="2"/>
    </row>
    <row r="73" spans="1:8" s="42" customFormat="1" ht="30" x14ac:dyDescent="0.25">
      <c r="A73" s="12">
        <v>2</v>
      </c>
      <c r="B73" s="23" t="s">
        <v>91</v>
      </c>
      <c r="C73" s="23" t="s">
        <v>193</v>
      </c>
      <c r="D73" s="56" t="s">
        <v>89</v>
      </c>
      <c r="E73" s="57">
        <v>1</v>
      </c>
      <c r="F73" s="57" t="s">
        <v>20</v>
      </c>
      <c r="G73" s="20">
        <v>5</v>
      </c>
      <c r="H73" s="13"/>
    </row>
    <row r="74" spans="1:8" s="42" customFormat="1" ht="30" x14ac:dyDescent="0.25">
      <c r="A74" s="12">
        <v>3</v>
      </c>
      <c r="B74" s="23" t="s">
        <v>92</v>
      </c>
      <c r="C74" s="22" t="s">
        <v>193</v>
      </c>
      <c r="D74" s="56" t="s">
        <v>89</v>
      </c>
      <c r="E74" s="57">
        <v>1</v>
      </c>
      <c r="F74" s="57" t="s">
        <v>20</v>
      </c>
      <c r="G74" s="20">
        <v>5</v>
      </c>
      <c r="H74" s="13"/>
    </row>
    <row r="75" spans="1:8" s="42" customFormat="1" ht="30" x14ac:dyDescent="0.25">
      <c r="A75" s="12">
        <v>4</v>
      </c>
      <c r="B75" s="23" t="s">
        <v>93</v>
      </c>
      <c r="C75" s="23" t="s">
        <v>194</v>
      </c>
      <c r="D75" s="56" t="s">
        <v>89</v>
      </c>
      <c r="E75" s="57">
        <v>1</v>
      </c>
      <c r="F75" s="57" t="s">
        <v>20</v>
      </c>
      <c r="G75" s="20">
        <v>5</v>
      </c>
      <c r="H75" s="2"/>
    </row>
    <row r="76" spans="1:8" s="42" customFormat="1" ht="30" x14ac:dyDescent="0.25">
      <c r="A76" s="12">
        <v>5</v>
      </c>
      <c r="B76" s="23" t="s">
        <v>94</v>
      </c>
      <c r="C76" s="23" t="s">
        <v>197</v>
      </c>
      <c r="D76" s="56" t="s">
        <v>89</v>
      </c>
      <c r="E76" s="57">
        <v>1</v>
      </c>
      <c r="F76" s="57" t="s">
        <v>20</v>
      </c>
      <c r="G76" s="20">
        <v>5</v>
      </c>
      <c r="H76" s="7"/>
    </row>
    <row r="77" spans="1:8" s="42" customFormat="1" ht="30" x14ac:dyDescent="0.25">
      <c r="A77" s="12">
        <v>6</v>
      </c>
      <c r="B77" s="23" t="s">
        <v>95</v>
      </c>
      <c r="C77" s="23" t="s">
        <v>272</v>
      </c>
      <c r="D77" s="56" t="s">
        <v>89</v>
      </c>
      <c r="E77" s="57">
        <v>1</v>
      </c>
      <c r="F77" s="57" t="s">
        <v>20</v>
      </c>
      <c r="G77" s="20">
        <v>5</v>
      </c>
      <c r="H77" s="2"/>
    </row>
    <row r="78" spans="1:8" s="19" customFormat="1" ht="15.75" customHeight="1" x14ac:dyDescent="0.25">
      <c r="A78" s="145" t="s">
        <v>33</v>
      </c>
      <c r="B78" s="146"/>
      <c r="C78" s="146"/>
      <c r="D78" s="146"/>
      <c r="E78" s="146"/>
      <c r="F78" s="146"/>
      <c r="G78" s="146"/>
      <c r="H78" s="146"/>
    </row>
    <row r="79" spans="1:8" s="19" customFormat="1" ht="114.75" x14ac:dyDescent="0.25">
      <c r="A79" s="5">
        <v>1</v>
      </c>
      <c r="B79" s="30" t="s">
        <v>102</v>
      </c>
      <c r="C79" s="30" t="s">
        <v>199</v>
      </c>
      <c r="D79" s="3" t="s">
        <v>2</v>
      </c>
      <c r="E79" s="3">
        <v>1</v>
      </c>
      <c r="F79" s="3" t="s">
        <v>0</v>
      </c>
      <c r="G79" s="3">
        <v>5</v>
      </c>
      <c r="H79" s="2"/>
    </row>
    <row r="80" spans="1:8" s="42" customFormat="1" ht="76.5" x14ac:dyDescent="0.25">
      <c r="A80" s="5">
        <v>2</v>
      </c>
      <c r="B80" s="30" t="s">
        <v>103</v>
      </c>
      <c r="C80" s="30" t="s">
        <v>200</v>
      </c>
      <c r="D80" s="3" t="s">
        <v>2</v>
      </c>
      <c r="E80" s="3">
        <v>1</v>
      </c>
      <c r="F80" s="3" t="s">
        <v>0</v>
      </c>
      <c r="G80" s="3">
        <v>5</v>
      </c>
      <c r="H80" s="2"/>
    </row>
    <row r="81" spans="1:8" s="19" customFormat="1" ht="15.75" customHeight="1" x14ac:dyDescent="0.25">
      <c r="A81" s="5"/>
      <c r="B81" s="4"/>
      <c r="C81" s="4"/>
      <c r="D81" s="3"/>
      <c r="E81" s="3"/>
      <c r="F81" s="3"/>
      <c r="G81" s="3"/>
      <c r="H81" s="2"/>
    </row>
    <row r="82" spans="1:8" s="19" customFormat="1" ht="20.25" x14ac:dyDescent="0.25">
      <c r="A82" s="142" t="s">
        <v>97</v>
      </c>
      <c r="B82" s="143"/>
      <c r="C82" s="143"/>
      <c r="D82" s="143"/>
      <c r="E82" s="143"/>
      <c r="F82" s="143"/>
      <c r="G82" s="143"/>
      <c r="H82" s="144"/>
    </row>
    <row r="83" spans="1:8" s="19" customFormat="1" ht="21" thickBot="1" x14ac:dyDescent="0.3">
      <c r="A83" s="141" t="s">
        <v>32</v>
      </c>
      <c r="B83" s="140"/>
      <c r="C83" s="140"/>
      <c r="D83" s="140"/>
      <c r="E83" s="140"/>
      <c r="F83" s="140"/>
      <c r="G83" s="140"/>
      <c r="H83" s="140"/>
    </row>
    <row r="84" spans="1:8" s="19" customFormat="1" x14ac:dyDescent="0.25">
      <c r="A84" s="125" t="s">
        <v>19</v>
      </c>
      <c r="B84" s="138"/>
      <c r="C84" s="138"/>
      <c r="D84" s="138"/>
      <c r="E84" s="138"/>
      <c r="F84" s="138"/>
      <c r="G84" s="138"/>
      <c r="H84" s="139"/>
    </row>
    <row r="85" spans="1:8" s="19" customFormat="1" x14ac:dyDescent="0.25">
      <c r="A85" s="117" t="s">
        <v>212</v>
      </c>
      <c r="B85" s="131"/>
      <c r="C85" s="131"/>
      <c r="D85" s="131"/>
      <c r="E85" s="131"/>
      <c r="F85" s="131"/>
      <c r="G85" s="131"/>
      <c r="H85" s="132"/>
    </row>
    <row r="86" spans="1:8" s="42" customFormat="1" x14ac:dyDescent="0.25">
      <c r="A86" s="117" t="s">
        <v>140</v>
      </c>
      <c r="B86" s="131"/>
      <c r="C86" s="131"/>
      <c r="D86" s="131"/>
      <c r="E86" s="131"/>
      <c r="F86" s="131"/>
      <c r="G86" s="131"/>
      <c r="H86" s="132"/>
    </row>
    <row r="87" spans="1:8" s="19" customFormat="1" x14ac:dyDescent="0.25">
      <c r="A87" s="117" t="s">
        <v>18</v>
      </c>
      <c r="B87" s="131"/>
      <c r="C87" s="131"/>
      <c r="D87" s="131"/>
      <c r="E87" s="131"/>
      <c r="F87" s="131"/>
      <c r="G87" s="131"/>
      <c r="H87" s="132"/>
    </row>
    <row r="88" spans="1:8" s="19" customFormat="1" x14ac:dyDescent="0.25">
      <c r="A88" s="117" t="s">
        <v>134</v>
      </c>
      <c r="B88" s="131"/>
      <c r="C88" s="131"/>
      <c r="D88" s="131"/>
      <c r="E88" s="131"/>
      <c r="F88" s="131"/>
      <c r="G88" s="131"/>
      <c r="H88" s="132"/>
    </row>
    <row r="89" spans="1:8" s="42" customFormat="1" ht="15" customHeight="1" x14ac:dyDescent="0.25">
      <c r="A89" s="117" t="s">
        <v>46</v>
      </c>
      <c r="B89" s="131"/>
      <c r="C89" s="131"/>
      <c r="D89" s="131"/>
      <c r="E89" s="131"/>
      <c r="F89" s="131"/>
      <c r="G89" s="131"/>
      <c r="H89" s="132"/>
    </row>
    <row r="90" spans="1:8" s="19" customFormat="1" x14ac:dyDescent="0.25">
      <c r="A90" s="117" t="s">
        <v>211</v>
      </c>
      <c r="B90" s="131"/>
      <c r="C90" s="131"/>
      <c r="D90" s="131"/>
      <c r="E90" s="131"/>
      <c r="F90" s="131"/>
      <c r="G90" s="131"/>
      <c r="H90" s="132"/>
    </row>
    <row r="91" spans="1:8" s="42" customFormat="1" x14ac:dyDescent="0.25">
      <c r="A91" s="117" t="s">
        <v>138</v>
      </c>
      <c r="B91" s="131"/>
      <c r="C91" s="131"/>
      <c r="D91" s="131"/>
      <c r="E91" s="131"/>
      <c r="F91" s="131"/>
      <c r="G91" s="131"/>
      <c r="H91" s="132"/>
    </row>
    <row r="92" spans="1:8" s="42" customFormat="1" ht="15.75" thickBot="1" x14ac:dyDescent="0.3">
      <c r="A92" s="120" t="s">
        <v>139</v>
      </c>
      <c r="B92" s="133"/>
      <c r="C92" s="133"/>
      <c r="D92" s="133"/>
      <c r="E92" s="133"/>
      <c r="F92" s="133"/>
      <c r="G92" s="133"/>
      <c r="H92" s="134"/>
    </row>
    <row r="93" spans="1:8" s="19" customFormat="1" ht="60" x14ac:dyDescent="0.25">
      <c r="A93" s="15" t="s">
        <v>12</v>
      </c>
      <c r="B93" s="11" t="s">
        <v>11</v>
      </c>
      <c r="C93" s="11" t="s">
        <v>10</v>
      </c>
      <c r="D93" s="12" t="s">
        <v>9</v>
      </c>
      <c r="E93" s="12" t="s">
        <v>8</v>
      </c>
      <c r="F93" s="12" t="s">
        <v>7</v>
      </c>
      <c r="G93" s="12" t="s">
        <v>6</v>
      </c>
      <c r="H93" s="12" t="s">
        <v>24</v>
      </c>
    </row>
    <row r="94" spans="1:8" s="19" customFormat="1" ht="15.75" customHeight="1" x14ac:dyDescent="0.25">
      <c r="A94" s="147" t="s">
        <v>89</v>
      </c>
      <c r="B94" s="148"/>
      <c r="C94" s="148"/>
      <c r="D94" s="148"/>
      <c r="E94" s="149"/>
      <c r="F94" s="149"/>
      <c r="G94" s="149"/>
      <c r="H94" s="150"/>
    </row>
    <row r="95" spans="1:8" s="42" customFormat="1" ht="30" x14ac:dyDescent="0.25">
      <c r="A95" s="12">
        <v>1</v>
      </c>
      <c r="B95" s="22" t="s">
        <v>272</v>
      </c>
      <c r="C95" s="22" t="s">
        <v>1</v>
      </c>
      <c r="D95" s="56" t="s">
        <v>89</v>
      </c>
      <c r="E95" s="57">
        <v>1</v>
      </c>
      <c r="F95" s="57" t="s">
        <v>20</v>
      </c>
      <c r="G95" s="20">
        <v>5</v>
      </c>
      <c r="H95" s="13"/>
    </row>
    <row r="96" spans="1:8" ht="15.75" customHeight="1" x14ac:dyDescent="0.25">
      <c r="A96" s="5"/>
      <c r="B96" s="4"/>
      <c r="C96" s="4"/>
      <c r="D96" s="3"/>
      <c r="E96" s="3"/>
      <c r="F96" s="3"/>
      <c r="G96" s="3"/>
      <c r="H96" s="2"/>
    </row>
    <row r="97" spans="1:8" s="19" customFormat="1" ht="20.25" x14ac:dyDescent="0.25">
      <c r="A97" s="142" t="s">
        <v>98</v>
      </c>
      <c r="B97" s="143"/>
      <c r="C97" s="143"/>
      <c r="D97" s="143"/>
      <c r="E97" s="143"/>
      <c r="F97" s="143"/>
      <c r="G97" s="143"/>
      <c r="H97" s="144"/>
    </row>
    <row r="98" spans="1:8" s="19" customFormat="1" ht="21" thickBot="1" x14ac:dyDescent="0.3">
      <c r="A98" s="141" t="s">
        <v>32</v>
      </c>
      <c r="B98" s="140"/>
      <c r="C98" s="140"/>
      <c r="D98" s="140"/>
      <c r="E98" s="140"/>
      <c r="F98" s="140"/>
      <c r="G98" s="140"/>
      <c r="H98" s="140"/>
    </row>
    <row r="99" spans="1:8" s="19" customFormat="1" x14ac:dyDescent="0.25">
      <c r="A99" s="125" t="s">
        <v>19</v>
      </c>
      <c r="B99" s="138"/>
      <c r="C99" s="138"/>
      <c r="D99" s="138"/>
      <c r="E99" s="138"/>
      <c r="F99" s="138"/>
      <c r="G99" s="138"/>
      <c r="H99" s="139"/>
    </row>
    <row r="100" spans="1:8" s="19" customFormat="1" x14ac:dyDescent="0.25">
      <c r="A100" s="117" t="s">
        <v>145</v>
      </c>
      <c r="B100" s="131"/>
      <c r="C100" s="131"/>
      <c r="D100" s="131"/>
      <c r="E100" s="131"/>
      <c r="F100" s="131"/>
      <c r="G100" s="131"/>
      <c r="H100" s="132"/>
    </row>
    <row r="101" spans="1:8" s="19" customFormat="1" x14ac:dyDescent="0.25">
      <c r="A101" s="117" t="s">
        <v>202</v>
      </c>
      <c r="B101" s="131"/>
      <c r="C101" s="131"/>
      <c r="D101" s="131"/>
      <c r="E101" s="131"/>
      <c r="F101" s="131"/>
      <c r="G101" s="131"/>
      <c r="H101" s="132"/>
    </row>
    <row r="102" spans="1:8" s="19" customFormat="1" x14ac:dyDescent="0.25">
      <c r="A102" s="117" t="s">
        <v>18</v>
      </c>
      <c r="B102" s="131"/>
      <c r="C102" s="131"/>
      <c r="D102" s="131"/>
      <c r="E102" s="131"/>
      <c r="F102" s="131"/>
      <c r="G102" s="131"/>
      <c r="H102" s="132"/>
    </row>
    <row r="103" spans="1:8" s="19" customFormat="1" x14ac:dyDescent="0.25">
      <c r="A103" s="117" t="s">
        <v>134</v>
      </c>
      <c r="B103" s="131"/>
      <c r="C103" s="131"/>
      <c r="D103" s="131"/>
      <c r="E103" s="131"/>
      <c r="F103" s="131"/>
      <c r="G103" s="131"/>
      <c r="H103" s="132"/>
    </row>
    <row r="104" spans="1:8" s="42" customFormat="1" ht="15" customHeight="1" x14ac:dyDescent="0.25">
      <c r="A104" s="117" t="s">
        <v>46</v>
      </c>
      <c r="B104" s="131"/>
      <c r="C104" s="131"/>
      <c r="D104" s="131"/>
      <c r="E104" s="131"/>
      <c r="F104" s="131"/>
      <c r="G104" s="131"/>
      <c r="H104" s="132"/>
    </row>
    <row r="105" spans="1:8" s="19" customFormat="1" x14ac:dyDescent="0.25">
      <c r="A105" s="117" t="s">
        <v>201</v>
      </c>
      <c r="B105" s="131"/>
      <c r="C105" s="131"/>
      <c r="D105" s="131"/>
      <c r="E105" s="131"/>
      <c r="F105" s="131"/>
      <c r="G105" s="131"/>
      <c r="H105" s="132"/>
    </row>
    <row r="106" spans="1:8" s="42" customFormat="1" x14ac:dyDescent="0.25">
      <c r="A106" s="117" t="s">
        <v>138</v>
      </c>
      <c r="B106" s="131"/>
      <c r="C106" s="131"/>
      <c r="D106" s="131"/>
      <c r="E106" s="131"/>
      <c r="F106" s="131"/>
      <c r="G106" s="131"/>
      <c r="H106" s="132"/>
    </row>
    <row r="107" spans="1:8" s="42" customFormat="1" x14ac:dyDescent="0.25">
      <c r="A107" s="117" t="s">
        <v>139</v>
      </c>
      <c r="B107" s="153"/>
      <c r="C107" s="153"/>
      <c r="D107" s="153"/>
      <c r="E107" s="153"/>
      <c r="F107" s="153"/>
      <c r="G107" s="153"/>
      <c r="H107" s="132"/>
    </row>
    <row r="108" spans="1:8" s="19" customFormat="1" ht="60" x14ac:dyDescent="0.25">
      <c r="A108" s="93" t="s">
        <v>12</v>
      </c>
      <c r="B108" s="50" t="s">
        <v>11</v>
      </c>
      <c r="C108" s="50" t="s">
        <v>10</v>
      </c>
      <c r="D108" s="50" t="s">
        <v>9</v>
      </c>
      <c r="E108" s="50" t="s">
        <v>8</v>
      </c>
      <c r="F108" s="50" t="s">
        <v>7</v>
      </c>
      <c r="G108" s="50" t="s">
        <v>6</v>
      </c>
      <c r="H108" s="50" t="s">
        <v>24</v>
      </c>
    </row>
    <row r="109" spans="1:8" s="19" customFormat="1" ht="15.75" customHeight="1" x14ac:dyDescent="0.25">
      <c r="A109" s="151" t="s">
        <v>89</v>
      </c>
      <c r="B109" s="152"/>
      <c r="C109" s="152"/>
      <c r="D109" s="152"/>
      <c r="E109" s="152"/>
      <c r="F109" s="152"/>
      <c r="G109" s="152"/>
      <c r="H109" s="152"/>
    </row>
    <row r="110" spans="1:8" s="19" customFormat="1" ht="30" x14ac:dyDescent="0.25">
      <c r="A110" s="50">
        <v>1</v>
      </c>
      <c r="B110" s="23" t="s">
        <v>99</v>
      </c>
      <c r="C110" s="23" t="s">
        <v>195</v>
      </c>
      <c r="D110" s="50" t="s">
        <v>89</v>
      </c>
      <c r="E110" s="50">
        <v>1</v>
      </c>
      <c r="F110" s="50" t="s">
        <v>20</v>
      </c>
      <c r="G110" s="50">
        <v>5</v>
      </c>
      <c r="H110" s="88"/>
    </row>
  </sheetData>
  <mergeCells count="69">
    <mergeCell ref="A1:H1"/>
    <mergeCell ref="A2:H2"/>
    <mergeCell ref="A14:B14"/>
    <mergeCell ref="C14:H14"/>
    <mergeCell ref="C12:H12"/>
    <mergeCell ref="A12:B12"/>
    <mergeCell ref="A13:B13"/>
    <mergeCell ref="C13:H13"/>
    <mergeCell ref="A4:H4"/>
    <mergeCell ref="A5:H5"/>
    <mergeCell ref="A3:H3"/>
    <mergeCell ref="A8:B8"/>
    <mergeCell ref="C8:H8"/>
    <mergeCell ref="A7:C7"/>
    <mergeCell ref="D7:H7"/>
    <mergeCell ref="A11:B11"/>
    <mergeCell ref="C11:H11"/>
    <mergeCell ref="A10:B10"/>
    <mergeCell ref="C10:D10"/>
    <mergeCell ref="E10:F10"/>
    <mergeCell ref="G10:H10"/>
    <mergeCell ref="A15:H15"/>
    <mergeCell ref="A89:H89"/>
    <mergeCell ref="A90:H90"/>
    <mergeCell ref="A19:H19"/>
    <mergeCell ref="A37:H37"/>
    <mergeCell ref="A42:H42"/>
    <mergeCell ref="A50:H50"/>
    <mergeCell ref="A64:H64"/>
    <mergeCell ref="A82:H82"/>
    <mergeCell ref="A83:H83"/>
    <mergeCell ref="A84:H84"/>
    <mergeCell ref="A16:H16"/>
    <mergeCell ref="A18:H18"/>
    <mergeCell ref="A20:H20"/>
    <mergeCell ref="A21:H21"/>
    <mergeCell ref="A17:H17"/>
    <mergeCell ref="A22:H22"/>
    <mergeCell ref="A71:H71"/>
    <mergeCell ref="A23:H23"/>
    <mergeCell ref="A24:H24"/>
    <mergeCell ref="A25:H25"/>
    <mergeCell ref="A27:H27"/>
    <mergeCell ref="A9:B9"/>
    <mergeCell ref="C9:D9"/>
    <mergeCell ref="E9:F9"/>
    <mergeCell ref="G9:H9"/>
    <mergeCell ref="A6:B6"/>
    <mergeCell ref="C6:H6"/>
    <mergeCell ref="A109:H109"/>
    <mergeCell ref="A99:H99"/>
    <mergeCell ref="A100:H100"/>
    <mergeCell ref="A101:H101"/>
    <mergeCell ref="A102:H102"/>
    <mergeCell ref="A107:H107"/>
    <mergeCell ref="A105:H105"/>
    <mergeCell ref="A106:H106"/>
    <mergeCell ref="A98:H98"/>
    <mergeCell ref="A97:H97"/>
    <mergeCell ref="A78:H78"/>
    <mergeCell ref="A103:H103"/>
    <mergeCell ref="A104:H104"/>
    <mergeCell ref="A91:H91"/>
    <mergeCell ref="A92:H92"/>
    <mergeCell ref="A94:H94"/>
    <mergeCell ref="A85:H85"/>
    <mergeCell ref="A86:H86"/>
    <mergeCell ref="A87:H87"/>
    <mergeCell ref="A88:H88"/>
  </mergeCells>
  <pageMargins left="0.7" right="0.7" top="0.75" bottom="0.75" header="0" footer="0"/>
  <pageSetup paperSize="9" scale="7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0"/>
  <sheetViews>
    <sheetView tabSelected="1" workbookViewId="0">
      <selection activeCell="B65" sqref="B65"/>
    </sheetView>
  </sheetViews>
  <sheetFormatPr defaultColWidth="14.42578125" defaultRowHeight="15" customHeight="1" x14ac:dyDescent="0.25"/>
  <cols>
    <col min="1" max="1" width="5.140625" style="16" customWidth="1"/>
    <col min="2" max="2" width="52" style="16" customWidth="1"/>
    <col min="3" max="3" width="27.42578125" style="16" customWidth="1"/>
    <col min="4" max="4" width="22" style="16" customWidth="1"/>
    <col min="5" max="5" width="15.5703125" style="16" customWidth="1"/>
    <col min="6" max="6" width="19.7109375" style="16" bestFit="1" customWidth="1"/>
    <col min="7" max="7" width="14.42578125" style="16" customWidth="1"/>
    <col min="8" max="8" width="25" style="16" bestFit="1" customWidth="1"/>
    <col min="9" max="11" width="8.7109375" style="16" customWidth="1"/>
    <col min="12" max="16384" width="14.42578125" style="16"/>
  </cols>
  <sheetData>
    <row r="1" spans="1:8" s="182" customFormat="1" ht="20.25" x14ac:dyDescent="0.3">
      <c r="A1" s="176" t="s">
        <v>260</v>
      </c>
      <c r="B1" s="176"/>
      <c r="C1" s="176"/>
      <c r="D1" s="176"/>
      <c r="E1" s="176"/>
      <c r="F1" s="176"/>
      <c r="G1" s="176"/>
      <c r="H1" s="176"/>
    </row>
    <row r="2" spans="1:8" s="182" customFormat="1" ht="20.25" x14ac:dyDescent="0.25">
      <c r="A2" s="177" t="s">
        <v>253</v>
      </c>
      <c r="B2" s="177"/>
      <c r="C2" s="177"/>
      <c r="D2" s="177"/>
      <c r="E2" s="177"/>
      <c r="F2" s="177"/>
      <c r="G2" s="177"/>
      <c r="H2" s="177"/>
    </row>
    <row r="3" spans="1:8" s="182" customFormat="1" ht="15" customHeight="1" x14ac:dyDescent="0.3">
      <c r="A3" s="176" t="s">
        <v>261</v>
      </c>
      <c r="B3" s="176"/>
      <c r="C3" s="176"/>
      <c r="D3" s="176"/>
      <c r="E3" s="176"/>
      <c r="F3" s="176"/>
      <c r="G3" s="176"/>
      <c r="H3" s="176"/>
    </row>
    <row r="4" spans="1:8" s="182" customFormat="1" ht="15" customHeight="1" x14ac:dyDescent="0.25">
      <c r="A4" s="174" t="s">
        <v>250</v>
      </c>
      <c r="B4" s="174"/>
      <c r="C4" s="174"/>
      <c r="D4" s="174"/>
      <c r="E4" s="174"/>
      <c r="F4" s="174"/>
      <c r="G4" s="174"/>
      <c r="H4" s="174"/>
    </row>
    <row r="5" spans="1:8" s="182" customFormat="1" ht="15" customHeight="1" x14ac:dyDescent="0.25">
      <c r="A5" s="175" t="s">
        <v>25</v>
      </c>
      <c r="B5" s="173"/>
      <c r="C5" s="173"/>
      <c r="D5" s="173"/>
      <c r="E5" s="173"/>
      <c r="F5" s="173"/>
      <c r="G5" s="173"/>
      <c r="H5" s="173"/>
    </row>
    <row r="6" spans="1:8" s="182" customFormat="1" ht="15" customHeight="1" x14ac:dyDescent="0.25">
      <c r="A6" s="175" t="s">
        <v>262</v>
      </c>
      <c r="B6" s="175"/>
      <c r="C6" s="178" t="s">
        <v>251</v>
      </c>
      <c r="D6" s="178"/>
      <c r="E6" s="178"/>
      <c r="F6" s="178"/>
      <c r="G6" s="178"/>
      <c r="H6" s="178"/>
    </row>
    <row r="7" spans="1:8" s="182" customFormat="1" ht="15.75" customHeight="1" x14ac:dyDescent="0.25">
      <c r="A7" s="175" t="s">
        <v>263</v>
      </c>
      <c r="B7" s="175"/>
      <c r="C7" s="175"/>
      <c r="D7" s="178" t="s">
        <v>252</v>
      </c>
      <c r="E7" s="178"/>
      <c r="F7" s="178"/>
      <c r="G7" s="178"/>
      <c r="H7" s="178"/>
    </row>
    <row r="8" spans="1:8" s="182" customFormat="1" ht="15.75" customHeight="1" x14ac:dyDescent="0.25">
      <c r="A8" s="175" t="s">
        <v>264</v>
      </c>
      <c r="B8" s="175"/>
      <c r="C8" s="175" t="s">
        <v>254</v>
      </c>
      <c r="D8" s="175"/>
      <c r="E8" s="175"/>
      <c r="F8" s="175"/>
      <c r="G8" s="175"/>
      <c r="H8" s="175"/>
    </row>
    <row r="9" spans="1:8" s="182" customFormat="1" ht="15.75" customHeight="1" x14ac:dyDescent="0.25">
      <c r="A9" s="175" t="s">
        <v>265</v>
      </c>
      <c r="B9" s="175"/>
      <c r="C9" s="175" t="s">
        <v>256</v>
      </c>
      <c r="D9" s="175"/>
      <c r="E9" s="175" t="s">
        <v>257</v>
      </c>
      <c r="F9" s="175"/>
      <c r="G9" s="175">
        <v>89872595359</v>
      </c>
      <c r="H9" s="175"/>
    </row>
    <row r="10" spans="1:8" s="182" customFormat="1" ht="15.75" customHeight="1" x14ac:dyDescent="0.25">
      <c r="A10" s="175" t="s">
        <v>266</v>
      </c>
      <c r="B10" s="175"/>
      <c r="C10" s="175" t="s">
        <v>258</v>
      </c>
      <c r="D10" s="175"/>
      <c r="E10" s="175" t="s">
        <v>259</v>
      </c>
      <c r="F10" s="175"/>
      <c r="G10" s="175">
        <v>79373424773</v>
      </c>
      <c r="H10" s="175"/>
    </row>
    <row r="11" spans="1:8" s="182" customFormat="1" ht="15.75" customHeight="1" x14ac:dyDescent="0.25">
      <c r="A11" s="175" t="s">
        <v>267</v>
      </c>
      <c r="B11" s="175"/>
      <c r="C11" s="175">
        <v>8</v>
      </c>
      <c r="D11" s="175"/>
      <c r="E11" s="175"/>
      <c r="F11" s="175"/>
      <c r="G11" s="175"/>
      <c r="H11" s="175"/>
    </row>
    <row r="12" spans="1:8" s="182" customFormat="1" ht="15.75" customHeight="1" x14ac:dyDescent="0.25">
      <c r="A12" s="175" t="s">
        <v>268</v>
      </c>
      <c r="B12" s="175"/>
      <c r="C12" s="175">
        <v>5</v>
      </c>
      <c r="D12" s="175"/>
      <c r="E12" s="175"/>
      <c r="F12" s="175"/>
      <c r="G12" s="175"/>
      <c r="H12" s="175"/>
    </row>
    <row r="13" spans="1:8" s="182" customFormat="1" ht="15.75" customHeight="1" x14ac:dyDescent="0.25">
      <c r="A13" s="175" t="s">
        <v>269</v>
      </c>
      <c r="B13" s="175"/>
      <c r="C13" s="175">
        <v>5</v>
      </c>
      <c r="D13" s="175"/>
      <c r="E13" s="175"/>
      <c r="F13" s="175"/>
      <c r="G13" s="175"/>
      <c r="H13" s="175"/>
    </row>
    <row r="14" spans="1:8" s="182" customFormat="1" ht="15.75" customHeight="1" x14ac:dyDescent="0.25">
      <c r="A14" s="175" t="s">
        <v>270</v>
      </c>
      <c r="B14" s="175"/>
      <c r="C14" s="175" t="s">
        <v>255</v>
      </c>
      <c r="D14" s="175"/>
      <c r="E14" s="175"/>
      <c r="F14" s="175"/>
      <c r="G14" s="175"/>
      <c r="H14" s="175"/>
    </row>
    <row r="15" spans="1:8" ht="22.7" customHeight="1" x14ac:dyDescent="0.3">
      <c r="A15" s="167" t="s">
        <v>34</v>
      </c>
      <c r="B15" s="168"/>
      <c r="C15" s="168"/>
      <c r="D15" s="168"/>
      <c r="E15" s="168"/>
      <c r="F15" s="168"/>
      <c r="G15" s="168"/>
      <c r="H15" s="168"/>
    </row>
    <row r="16" spans="1:8" ht="22.7" customHeight="1" x14ac:dyDescent="0.25">
      <c r="A16" s="141" t="s">
        <v>35</v>
      </c>
      <c r="B16" s="140"/>
      <c r="C16" s="140"/>
      <c r="D16" s="140"/>
      <c r="E16" s="140"/>
      <c r="F16" s="140"/>
      <c r="G16" s="140"/>
      <c r="H16" s="140"/>
    </row>
    <row r="17" spans="1:8" ht="60" x14ac:dyDescent="0.25">
      <c r="A17" s="9" t="s">
        <v>12</v>
      </c>
      <c r="B17" s="29" t="s">
        <v>11</v>
      </c>
      <c r="C17" s="50" t="s">
        <v>10</v>
      </c>
      <c r="D17" s="79" t="s">
        <v>9</v>
      </c>
      <c r="E17" s="9" t="s">
        <v>8</v>
      </c>
      <c r="F17" s="9" t="s">
        <v>7</v>
      </c>
      <c r="G17" s="9" t="s">
        <v>6</v>
      </c>
      <c r="H17" s="9" t="s">
        <v>24</v>
      </c>
    </row>
    <row r="18" spans="1:8" s="19" customFormat="1" ht="15.75" customHeight="1" x14ac:dyDescent="0.25">
      <c r="A18" s="160" t="s">
        <v>107</v>
      </c>
      <c r="B18" s="161"/>
      <c r="C18" s="161"/>
      <c r="D18" s="161"/>
      <c r="E18" s="153"/>
      <c r="F18" s="153"/>
      <c r="G18" s="153"/>
      <c r="H18" s="162"/>
    </row>
    <row r="19" spans="1:8" s="42" customFormat="1" ht="28.5" customHeight="1" x14ac:dyDescent="0.25">
      <c r="A19" s="50">
        <v>1</v>
      </c>
      <c r="B19" s="32" t="s">
        <v>114</v>
      </c>
      <c r="C19" s="32" t="s">
        <v>203</v>
      </c>
      <c r="D19" s="50" t="s">
        <v>16</v>
      </c>
      <c r="E19" s="50">
        <v>0.1</v>
      </c>
      <c r="F19" s="50" t="s">
        <v>127</v>
      </c>
      <c r="G19" s="50">
        <v>0.5</v>
      </c>
      <c r="H19" s="88"/>
    </row>
    <row r="20" spans="1:8" s="42" customFormat="1" ht="26.85" customHeight="1" x14ac:dyDescent="0.25">
      <c r="A20" s="50">
        <v>2</v>
      </c>
      <c r="B20" s="32" t="s">
        <v>115</v>
      </c>
      <c r="C20" s="32" t="s">
        <v>204</v>
      </c>
      <c r="D20" s="97" t="s">
        <v>16</v>
      </c>
      <c r="E20" s="50">
        <v>0.1</v>
      </c>
      <c r="F20" s="50" t="s">
        <v>127</v>
      </c>
      <c r="G20" s="50">
        <v>0.5</v>
      </c>
      <c r="H20" s="88"/>
    </row>
    <row r="21" spans="1:8" s="42" customFormat="1" ht="67.5" customHeight="1" x14ac:dyDescent="0.25">
      <c r="A21" s="50">
        <v>3</v>
      </c>
      <c r="B21" s="32" t="s">
        <v>108</v>
      </c>
      <c r="C21" s="32" t="s">
        <v>205</v>
      </c>
      <c r="D21" s="97" t="s">
        <v>16</v>
      </c>
      <c r="E21" s="50">
        <v>1</v>
      </c>
      <c r="F21" s="50" t="s">
        <v>36</v>
      </c>
      <c r="G21" s="50">
        <v>5</v>
      </c>
      <c r="H21" s="88"/>
    </row>
    <row r="22" spans="1:8" s="42" customFormat="1" ht="127.5" x14ac:dyDescent="0.25">
      <c r="A22" s="50">
        <v>4</v>
      </c>
      <c r="B22" s="32" t="s">
        <v>109</v>
      </c>
      <c r="C22" s="108" t="s">
        <v>206</v>
      </c>
      <c r="D22" s="97" t="s">
        <v>16</v>
      </c>
      <c r="E22" s="50">
        <v>1</v>
      </c>
      <c r="F22" s="50" t="s">
        <v>36</v>
      </c>
      <c r="G22" s="50">
        <v>5</v>
      </c>
      <c r="H22" s="88"/>
    </row>
    <row r="23" spans="1:8" s="42" customFormat="1" ht="26.85" customHeight="1" x14ac:dyDescent="0.25">
      <c r="A23" s="50">
        <v>5</v>
      </c>
      <c r="B23" s="33" t="s">
        <v>110</v>
      </c>
      <c r="C23" s="34" t="s">
        <v>273</v>
      </c>
      <c r="D23" s="97" t="s">
        <v>16</v>
      </c>
      <c r="E23" s="50">
        <v>1</v>
      </c>
      <c r="F23" s="50" t="s">
        <v>36</v>
      </c>
      <c r="G23" s="50">
        <v>5</v>
      </c>
      <c r="H23" s="88"/>
    </row>
    <row r="24" spans="1:8" s="42" customFormat="1" ht="30" customHeight="1" x14ac:dyDescent="0.25">
      <c r="A24" s="50">
        <v>6</v>
      </c>
      <c r="B24" s="35" t="s">
        <v>274</v>
      </c>
      <c r="C24" s="36" t="s">
        <v>275</v>
      </c>
      <c r="D24" s="97" t="s">
        <v>16</v>
      </c>
      <c r="E24" s="50">
        <v>20</v>
      </c>
      <c r="F24" s="50" t="s">
        <v>36</v>
      </c>
      <c r="G24" s="50">
        <v>1</v>
      </c>
      <c r="H24" s="88"/>
    </row>
    <row r="25" spans="1:8" s="42" customFormat="1" ht="76.5" x14ac:dyDescent="0.25">
      <c r="A25" s="50">
        <v>7</v>
      </c>
      <c r="B25" s="26" t="s">
        <v>111</v>
      </c>
      <c r="C25" s="110" t="s">
        <v>208</v>
      </c>
      <c r="D25" s="97" t="s">
        <v>16</v>
      </c>
      <c r="E25" s="50">
        <v>0.5</v>
      </c>
      <c r="F25" s="50" t="s">
        <v>128</v>
      </c>
      <c r="G25" s="50">
        <v>2.5</v>
      </c>
      <c r="H25" s="88"/>
    </row>
    <row r="26" spans="1:8" s="42" customFormat="1" ht="216.75" x14ac:dyDescent="0.25">
      <c r="A26" s="50">
        <v>8</v>
      </c>
      <c r="B26" s="36" t="s">
        <v>112</v>
      </c>
      <c r="C26" s="109" t="s">
        <v>209</v>
      </c>
      <c r="D26" s="97" t="s">
        <v>16</v>
      </c>
      <c r="E26" s="50">
        <v>1</v>
      </c>
      <c r="F26" s="50" t="s">
        <v>36</v>
      </c>
      <c r="G26" s="50">
        <v>5</v>
      </c>
      <c r="H26" s="88"/>
    </row>
    <row r="27" spans="1:8" s="42" customFormat="1" ht="38.25" x14ac:dyDescent="0.25">
      <c r="A27" s="50">
        <v>9</v>
      </c>
      <c r="B27" s="37" t="s">
        <v>113</v>
      </c>
      <c r="C27" s="37" t="s">
        <v>210</v>
      </c>
      <c r="D27" s="97" t="s">
        <v>16</v>
      </c>
      <c r="E27" s="50">
        <v>1</v>
      </c>
      <c r="F27" s="50" t="s">
        <v>36</v>
      </c>
      <c r="G27" s="50">
        <v>5</v>
      </c>
      <c r="H27" s="88"/>
    </row>
    <row r="28" spans="1:8" s="19" customFormat="1" ht="15.75" customHeight="1" x14ac:dyDescent="0.25">
      <c r="A28" s="151" t="s">
        <v>120</v>
      </c>
      <c r="B28" s="152"/>
      <c r="C28" s="152"/>
      <c r="D28" s="152"/>
      <c r="E28" s="152"/>
      <c r="F28" s="152"/>
      <c r="G28" s="152"/>
      <c r="H28" s="152"/>
    </row>
    <row r="29" spans="1:8" s="42" customFormat="1" ht="76.5" x14ac:dyDescent="0.25">
      <c r="A29" s="50">
        <v>10</v>
      </c>
      <c r="B29" s="26" t="s">
        <v>276</v>
      </c>
      <c r="C29" s="26" t="s">
        <v>277</v>
      </c>
      <c r="D29" s="97" t="s">
        <v>16</v>
      </c>
      <c r="E29" s="50">
        <v>1</v>
      </c>
      <c r="F29" s="50" t="s">
        <v>36</v>
      </c>
      <c r="G29" s="50">
        <v>5</v>
      </c>
      <c r="H29" s="88"/>
    </row>
    <row r="30" spans="1:8" s="19" customFormat="1" ht="15.75" customHeight="1" x14ac:dyDescent="0.25">
      <c r="A30" s="151" t="s">
        <v>116</v>
      </c>
      <c r="B30" s="152"/>
      <c r="C30" s="152"/>
      <c r="D30" s="152"/>
      <c r="E30" s="152"/>
      <c r="F30" s="152"/>
      <c r="G30" s="152"/>
      <c r="H30" s="152"/>
    </row>
    <row r="31" spans="1:8" s="42" customFormat="1" ht="30" x14ac:dyDescent="0.25">
      <c r="A31" s="50">
        <v>11</v>
      </c>
      <c r="B31" s="25" t="s">
        <v>117</v>
      </c>
      <c r="C31" s="88" t="s">
        <v>213</v>
      </c>
      <c r="D31" s="97" t="s">
        <v>16</v>
      </c>
      <c r="E31" s="50">
        <v>2</v>
      </c>
      <c r="F31" s="50" t="s">
        <v>36</v>
      </c>
      <c r="G31" s="50">
        <v>10</v>
      </c>
      <c r="H31" s="88"/>
    </row>
    <row r="32" spans="1:8" s="42" customFormat="1" ht="30" x14ac:dyDescent="0.25">
      <c r="A32" s="50">
        <v>12</v>
      </c>
      <c r="B32" s="25" t="s">
        <v>118</v>
      </c>
      <c r="C32" s="88" t="s">
        <v>214</v>
      </c>
      <c r="D32" s="97" t="s">
        <v>16</v>
      </c>
      <c r="E32" s="50">
        <v>2</v>
      </c>
      <c r="F32" s="50" t="s">
        <v>36</v>
      </c>
      <c r="G32" s="50">
        <v>10</v>
      </c>
      <c r="H32" s="88"/>
    </row>
    <row r="33" spans="1:8" s="42" customFormat="1" ht="30" x14ac:dyDescent="0.25">
      <c r="A33" s="50">
        <v>13</v>
      </c>
      <c r="B33" s="25" t="s">
        <v>119</v>
      </c>
      <c r="C33" s="25" t="s">
        <v>216</v>
      </c>
      <c r="D33" s="97" t="s">
        <v>16</v>
      </c>
      <c r="E33" s="50">
        <v>1</v>
      </c>
      <c r="F33" s="50" t="s">
        <v>36</v>
      </c>
      <c r="G33" s="50">
        <v>5</v>
      </c>
      <c r="H33" s="88"/>
    </row>
    <row r="34" spans="1:8" ht="15.75" customHeight="1" x14ac:dyDescent="0.25">
      <c r="A34" s="151" t="s">
        <v>13</v>
      </c>
      <c r="B34" s="152"/>
      <c r="C34" s="152"/>
      <c r="D34" s="152"/>
      <c r="E34" s="152"/>
      <c r="F34" s="152"/>
      <c r="G34" s="152"/>
      <c r="H34" s="152"/>
    </row>
    <row r="35" spans="1:8" s="42" customFormat="1" ht="15.75" customHeight="1" x14ac:dyDescent="0.25">
      <c r="A35" s="102">
        <v>14</v>
      </c>
      <c r="B35" s="26" t="s">
        <v>100</v>
      </c>
      <c r="C35" s="24" t="s">
        <v>101</v>
      </c>
      <c r="D35" s="97" t="s">
        <v>2</v>
      </c>
      <c r="E35" s="97">
        <v>3</v>
      </c>
      <c r="F35" s="97" t="s">
        <v>0</v>
      </c>
      <c r="G35" s="97">
        <v>15</v>
      </c>
      <c r="H35" s="88"/>
    </row>
    <row r="36" spans="1:8" s="42" customFormat="1" ht="31.7" customHeight="1" x14ac:dyDescent="0.25">
      <c r="A36" s="102">
        <v>15</v>
      </c>
      <c r="B36" s="26" t="s">
        <v>104</v>
      </c>
      <c r="C36" s="24" t="s">
        <v>105</v>
      </c>
      <c r="D36" s="97" t="s">
        <v>2</v>
      </c>
      <c r="E36" s="97">
        <v>3</v>
      </c>
      <c r="F36" s="97" t="s">
        <v>0</v>
      </c>
      <c r="G36" s="50">
        <v>15</v>
      </c>
      <c r="H36" s="88"/>
    </row>
    <row r="37" spans="1:8" s="19" customFormat="1" ht="22.7" customHeight="1" x14ac:dyDescent="0.3">
      <c r="A37" s="163" t="s">
        <v>137</v>
      </c>
      <c r="B37" s="163"/>
      <c r="C37" s="163"/>
      <c r="D37" s="163"/>
      <c r="E37" s="163"/>
      <c r="F37" s="163"/>
      <c r="G37" s="163"/>
      <c r="H37" s="163"/>
    </row>
    <row r="38" spans="1:8" ht="15.75" customHeight="1" x14ac:dyDescent="0.3">
      <c r="A38" s="166" t="s">
        <v>39</v>
      </c>
      <c r="B38" s="166"/>
      <c r="C38" s="166"/>
      <c r="D38" s="166"/>
      <c r="E38" s="166"/>
      <c r="F38" s="166"/>
      <c r="G38" s="166"/>
      <c r="H38" s="166"/>
    </row>
    <row r="39" spans="1:8" ht="44.25" customHeight="1" x14ac:dyDescent="0.25">
      <c r="A39" s="103" t="s">
        <v>12</v>
      </c>
      <c r="B39" s="97" t="s">
        <v>11</v>
      </c>
      <c r="C39" s="50" t="s">
        <v>10</v>
      </c>
      <c r="D39" s="97" t="s">
        <v>9</v>
      </c>
      <c r="E39" s="97" t="s">
        <v>8</v>
      </c>
      <c r="F39" s="97" t="s">
        <v>7</v>
      </c>
      <c r="G39" s="50" t="s">
        <v>6</v>
      </c>
      <c r="H39" s="50" t="s">
        <v>24</v>
      </c>
    </row>
    <row r="40" spans="1:8" s="42" customFormat="1" ht="30" x14ac:dyDescent="0.25">
      <c r="A40" s="106">
        <v>1</v>
      </c>
      <c r="B40" s="88" t="s">
        <v>40</v>
      </c>
      <c r="C40" s="104" t="s">
        <v>278</v>
      </c>
      <c r="D40" s="97" t="s">
        <v>16</v>
      </c>
      <c r="E40" s="97">
        <v>10</v>
      </c>
      <c r="F40" s="97" t="s">
        <v>0</v>
      </c>
      <c r="G40" s="97">
        <f>E40</f>
        <v>10</v>
      </c>
      <c r="H40" s="88"/>
    </row>
    <row r="41" spans="1:8" s="42" customFormat="1" x14ac:dyDescent="0.25">
      <c r="A41" s="106">
        <v>2</v>
      </c>
      <c r="B41" s="88" t="s">
        <v>41</v>
      </c>
      <c r="C41" s="104" t="s">
        <v>214</v>
      </c>
      <c r="D41" s="97" t="s">
        <v>16</v>
      </c>
      <c r="E41" s="97">
        <v>10</v>
      </c>
      <c r="F41" s="97" t="s">
        <v>0</v>
      </c>
      <c r="G41" s="97">
        <f>E41</f>
        <v>10</v>
      </c>
      <c r="H41" s="88"/>
    </row>
    <row r="42" spans="1:8" s="42" customFormat="1" ht="15.75" customHeight="1" x14ac:dyDescent="0.25">
      <c r="A42" s="106">
        <v>3</v>
      </c>
      <c r="B42" s="88" t="s">
        <v>42</v>
      </c>
      <c r="C42" s="88" t="s">
        <v>215</v>
      </c>
      <c r="D42" s="97" t="s">
        <v>16</v>
      </c>
      <c r="E42" s="97">
        <v>3</v>
      </c>
      <c r="F42" s="97" t="s">
        <v>126</v>
      </c>
      <c r="G42" s="97">
        <v>3</v>
      </c>
      <c r="H42" s="88"/>
    </row>
    <row r="43" spans="1:8" s="42" customFormat="1" ht="30.75" customHeight="1" x14ac:dyDescent="0.25">
      <c r="A43" s="103">
        <v>4</v>
      </c>
      <c r="B43" s="21" t="s">
        <v>279</v>
      </c>
      <c r="C43" s="104" t="s">
        <v>280</v>
      </c>
      <c r="D43" s="97" t="s">
        <v>16</v>
      </c>
      <c r="E43" s="97">
        <v>1</v>
      </c>
      <c r="F43" s="97" t="s">
        <v>126</v>
      </c>
      <c r="G43" s="97">
        <v>1</v>
      </c>
      <c r="H43" s="88"/>
    </row>
    <row r="44" spans="1:8" s="19" customFormat="1" ht="15.75" customHeight="1" x14ac:dyDescent="0.25">
      <c r="A44" s="151" t="s">
        <v>129</v>
      </c>
      <c r="B44" s="152"/>
      <c r="C44" s="152"/>
      <c r="D44" s="152"/>
      <c r="E44" s="152"/>
      <c r="F44" s="152"/>
      <c r="G44" s="152"/>
      <c r="H44" s="152"/>
    </row>
    <row r="45" spans="1:8" s="42" customFormat="1" ht="28.5" customHeight="1" x14ac:dyDescent="0.25">
      <c r="A45" s="50">
        <v>1</v>
      </c>
      <c r="B45" s="32" t="s">
        <v>114</v>
      </c>
      <c r="C45" s="32" t="s">
        <v>203</v>
      </c>
      <c r="D45" s="50" t="s">
        <v>16</v>
      </c>
      <c r="E45" s="50">
        <v>0.1</v>
      </c>
      <c r="F45" s="50" t="s">
        <v>130</v>
      </c>
      <c r="G45" s="50">
        <f>E45</f>
        <v>0.1</v>
      </c>
      <c r="H45" s="88"/>
    </row>
    <row r="46" spans="1:8" s="42" customFormat="1" ht="26.85" customHeight="1" x14ac:dyDescent="0.25">
      <c r="A46" s="50">
        <v>2</v>
      </c>
      <c r="B46" s="32" t="s">
        <v>115</v>
      </c>
      <c r="C46" s="32" t="s">
        <v>204</v>
      </c>
      <c r="D46" s="97" t="s">
        <v>16</v>
      </c>
      <c r="E46" s="50">
        <v>0.1</v>
      </c>
      <c r="F46" s="50" t="s">
        <v>131</v>
      </c>
      <c r="G46" s="50">
        <f t="shared" ref="G46:G54" si="0">E46</f>
        <v>0.1</v>
      </c>
      <c r="H46" s="88"/>
    </row>
    <row r="47" spans="1:8" s="42" customFormat="1" ht="76.5" x14ac:dyDescent="0.25">
      <c r="A47" s="50">
        <v>3</v>
      </c>
      <c r="B47" s="32" t="s">
        <v>108</v>
      </c>
      <c r="C47" s="32" t="s">
        <v>205</v>
      </c>
      <c r="D47" s="97" t="s">
        <v>16</v>
      </c>
      <c r="E47" s="50">
        <v>1</v>
      </c>
      <c r="F47" s="50" t="s">
        <v>132</v>
      </c>
      <c r="G47" s="50">
        <f t="shared" si="0"/>
        <v>1</v>
      </c>
      <c r="H47" s="88"/>
    </row>
    <row r="48" spans="1:8" s="42" customFormat="1" ht="127.5" x14ac:dyDescent="0.25">
      <c r="A48" s="50">
        <v>4</v>
      </c>
      <c r="B48" s="32" t="s">
        <v>109</v>
      </c>
      <c r="C48" s="32" t="s">
        <v>206</v>
      </c>
      <c r="D48" s="97" t="s">
        <v>16</v>
      </c>
      <c r="E48" s="50">
        <v>1</v>
      </c>
      <c r="F48" s="50" t="s">
        <v>132</v>
      </c>
      <c r="G48" s="50">
        <f t="shared" si="0"/>
        <v>1</v>
      </c>
      <c r="H48" s="88"/>
    </row>
    <row r="49" spans="1:8" s="42" customFormat="1" ht="30" x14ac:dyDescent="0.25">
      <c r="A49" s="50">
        <v>5</v>
      </c>
      <c r="B49" s="33" t="s">
        <v>110</v>
      </c>
      <c r="C49" s="32" t="s">
        <v>207</v>
      </c>
      <c r="D49" s="97" t="s">
        <v>16</v>
      </c>
      <c r="E49" s="50">
        <v>1</v>
      </c>
      <c r="F49" s="50" t="s">
        <v>132</v>
      </c>
      <c r="G49" s="50">
        <f t="shared" si="0"/>
        <v>1</v>
      </c>
      <c r="H49" s="88"/>
    </row>
    <row r="50" spans="1:8" s="42" customFormat="1" ht="30" x14ac:dyDescent="0.25">
      <c r="A50" s="50">
        <v>6</v>
      </c>
      <c r="B50" s="35" t="s">
        <v>274</v>
      </c>
      <c r="C50" s="36" t="s">
        <v>275</v>
      </c>
      <c r="D50" s="97" t="s">
        <v>16</v>
      </c>
      <c r="E50" s="50">
        <v>5</v>
      </c>
      <c r="F50" s="50" t="s">
        <v>132</v>
      </c>
      <c r="G50" s="50">
        <v>1</v>
      </c>
      <c r="H50" s="88"/>
    </row>
    <row r="51" spans="1:8" s="42" customFormat="1" ht="76.5" x14ac:dyDescent="0.25">
      <c r="A51" s="50">
        <v>7</v>
      </c>
      <c r="B51" s="26" t="s">
        <v>111</v>
      </c>
      <c r="C51" s="108" t="s">
        <v>208</v>
      </c>
      <c r="D51" s="97" t="s">
        <v>16</v>
      </c>
      <c r="E51" s="50">
        <v>0.5</v>
      </c>
      <c r="F51" s="50" t="s">
        <v>133</v>
      </c>
      <c r="G51" s="50">
        <f t="shared" si="0"/>
        <v>0.5</v>
      </c>
      <c r="H51" s="88"/>
    </row>
    <row r="52" spans="1:8" s="42" customFormat="1" ht="216.75" x14ac:dyDescent="0.25">
      <c r="A52" s="50">
        <v>8</v>
      </c>
      <c r="B52" s="36" t="s">
        <v>112</v>
      </c>
      <c r="C52" s="108" t="s">
        <v>209</v>
      </c>
      <c r="D52" s="97" t="s">
        <v>16</v>
      </c>
      <c r="E52" s="50">
        <v>1</v>
      </c>
      <c r="F52" s="50" t="s">
        <v>132</v>
      </c>
      <c r="G52" s="50">
        <f t="shared" si="0"/>
        <v>1</v>
      </c>
      <c r="H52" s="88"/>
    </row>
    <row r="53" spans="1:8" s="42" customFormat="1" ht="38.25" x14ac:dyDescent="0.25">
      <c r="A53" s="50">
        <v>9</v>
      </c>
      <c r="B53" s="37" t="s">
        <v>113</v>
      </c>
      <c r="C53" s="108" t="s">
        <v>210</v>
      </c>
      <c r="D53" s="97" t="s">
        <v>16</v>
      </c>
      <c r="E53" s="50">
        <v>1</v>
      </c>
      <c r="F53" s="50" t="s">
        <v>132</v>
      </c>
      <c r="G53" s="50">
        <f t="shared" si="0"/>
        <v>1</v>
      </c>
      <c r="H53" s="88"/>
    </row>
    <row r="54" spans="1:8" s="42" customFormat="1" ht="76.5" x14ac:dyDescent="0.25">
      <c r="A54" s="97">
        <v>10</v>
      </c>
      <c r="B54" s="26" t="s">
        <v>276</v>
      </c>
      <c r="C54" s="26" t="s">
        <v>277</v>
      </c>
      <c r="D54" s="97" t="s">
        <v>37</v>
      </c>
      <c r="E54" s="97">
        <v>1</v>
      </c>
      <c r="F54" s="97" t="s">
        <v>0</v>
      </c>
      <c r="G54" s="50">
        <f t="shared" si="0"/>
        <v>1</v>
      </c>
      <c r="H54" s="105" t="s">
        <v>122</v>
      </c>
    </row>
    <row r="55" spans="1:8" s="42" customFormat="1" ht="409.5" x14ac:dyDescent="0.25">
      <c r="A55" s="97">
        <v>11</v>
      </c>
      <c r="B55" s="26" t="s">
        <v>123</v>
      </c>
      <c r="C55" s="26" t="s">
        <v>124</v>
      </c>
      <c r="D55" s="97" t="s">
        <v>37</v>
      </c>
      <c r="E55" s="97">
        <v>1</v>
      </c>
      <c r="F55" s="97" t="s">
        <v>0</v>
      </c>
      <c r="G55" s="97">
        <v>1</v>
      </c>
      <c r="H55" s="88"/>
    </row>
    <row r="56" spans="1:8" s="19" customFormat="1" ht="15.75" customHeight="1" x14ac:dyDescent="0.25">
      <c r="A56" s="151" t="s">
        <v>13</v>
      </c>
      <c r="B56" s="152"/>
      <c r="C56" s="152"/>
      <c r="D56" s="152"/>
      <c r="E56" s="152"/>
      <c r="F56" s="152"/>
      <c r="G56" s="152"/>
      <c r="H56" s="152"/>
    </row>
    <row r="57" spans="1:8" s="42" customFormat="1" ht="38.25" x14ac:dyDescent="0.25">
      <c r="A57" s="102">
        <v>1</v>
      </c>
      <c r="B57" s="26" t="s">
        <v>100</v>
      </c>
      <c r="C57" s="24" t="s">
        <v>101</v>
      </c>
      <c r="D57" s="97" t="s">
        <v>2</v>
      </c>
      <c r="E57" s="97">
        <v>8</v>
      </c>
      <c r="F57" s="97" t="s">
        <v>0</v>
      </c>
      <c r="G57" s="97">
        <v>8</v>
      </c>
      <c r="H57" s="88"/>
    </row>
    <row r="58" spans="1:8" s="42" customFormat="1" ht="25.5" x14ac:dyDescent="0.25">
      <c r="A58" s="102">
        <v>2</v>
      </c>
      <c r="B58" s="26" t="s">
        <v>104</v>
      </c>
      <c r="C58" s="24" t="s">
        <v>105</v>
      </c>
      <c r="D58" s="97" t="s">
        <v>2</v>
      </c>
      <c r="E58" s="97">
        <v>8</v>
      </c>
      <c r="F58" s="97" t="s">
        <v>0</v>
      </c>
      <c r="G58" s="97">
        <v>8</v>
      </c>
      <c r="H58" s="88"/>
    </row>
    <row r="59" spans="1:8" s="42" customFormat="1" ht="89.25" x14ac:dyDescent="0.25">
      <c r="A59" s="102">
        <v>3</v>
      </c>
      <c r="B59" s="26" t="s">
        <v>5</v>
      </c>
      <c r="C59" s="78" t="s">
        <v>217</v>
      </c>
      <c r="D59" s="97" t="s">
        <v>2</v>
      </c>
      <c r="E59" s="97">
        <v>1</v>
      </c>
      <c r="F59" s="97" t="s">
        <v>0</v>
      </c>
      <c r="G59" s="97">
        <v>1</v>
      </c>
      <c r="H59" s="88"/>
    </row>
    <row r="60" spans="1:8" s="42" customFormat="1" ht="51" x14ac:dyDescent="0.25">
      <c r="A60" s="102">
        <v>4</v>
      </c>
      <c r="B60" s="26" t="s">
        <v>4</v>
      </c>
      <c r="C60" s="78" t="s">
        <v>218</v>
      </c>
      <c r="D60" s="97" t="s">
        <v>2</v>
      </c>
      <c r="E60" s="97">
        <v>2</v>
      </c>
      <c r="F60" s="97" t="s">
        <v>0</v>
      </c>
      <c r="G60" s="97">
        <v>2</v>
      </c>
      <c r="H60" s="88"/>
    </row>
    <row r="61" spans="1:8" s="42" customFormat="1" ht="38.25" x14ac:dyDescent="0.25">
      <c r="A61" s="102">
        <v>5</v>
      </c>
      <c r="B61" s="26" t="s">
        <v>3</v>
      </c>
      <c r="C61" s="26" t="s">
        <v>219</v>
      </c>
      <c r="D61" s="97" t="s">
        <v>2</v>
      </c>
      <c r="E61" s="97">
        <v>1</v>
      </c>
      <c r="F61" s="97" t="s">
        <v>0</v>
      </c>
      <c r="G61" s="97">
        <v>1</v>
      </c>
      <c r="H61" s="88"/>
    </row>
    <row r="62" spans="1:8" ht="20.25" x14ac:dyDescent="0.25">
      <c r="A62" s="164" t="s">
        <v>121</v>
      </c>
      <c r="B62" s="165"/>
      <c r="C62" s="165"/>
      <c r="D62" s="165"/>
      <c r="E62" s="165"/>
      <c r="F62" s="165"/>
      <c r="G62" s="165"/>
      <c r="H62" s="165"/>
    </row>
    <row r="63" spans="1:8" ht="20.25" x14ac:dyDescent="0.25">
      <c r="A63" s="151" t="s">
        <v>35</v>
      </c>
      <c r="B63" s="152"/>
      <c r="C63" s="152"/>
      <c r="D63" s="152"/>
      <c r="E63" s="152"/>
      <c r="F63" s="152"/>
      <c r="G63" s="152"/>
      <c r="H63" s="152"/>
    </row>
    <row r="64" spans="1:8" ht="60" x14ac:dyDescent="0.25">
      <c r="A64" s="93" t="s">
        <v>12</v>
      </c>
      <c r="B64" s="50" t="s">
        <v>11</v>
      </c>
      <c r="C64" s="50" t="s">
        <v>10</v>
      </c>
      <c r="D64" s="50" t="s">
        <v>9</v>
      </c>
      <c r="E64" s="50" t="s">
        <v>8</v>
      </c>
      <c r="F64" s="50" t="s">
        <v>7</v>
      </c>
      <c r="G64" s="50" t="s">
        <v>6</v>
      </c>
      <c r="H64" s="50" t="s">
        <v>24</v>
      </c>
    </row>
    <row r="65" spans="1:8" s="42" customFormat="1" ht="76.5" x14ac:dyDescent="0.25">
      <c r="A65" s="97">
        <v>1</v>
      </c>
      <c r="B65" s="26" t="s">
        <v>276</v>
      </c>
      <c r="C65" s="26" t="s">
        <v>277</v>
      </c>
      <c r="D65" s="97" t="s">
        <v>37</v>
      </c>
      <c r="E65" s="97">
        <v>1</v>
      </c>
      <c r="F65" s="97" t="s">
        <v>0</v>
      </c>
      <c r="G65" s="97">
        <v>5</v>
      </c>
      <c r="H65" s="107" t="s">
        <v>122</v>
      </c>
    </row>
    <row r="66" spans="1:8" s="42" customFormat="1" ht="76.5" x14ac:dyDescent="0.25">
      <c r="A66" s="102">
        <v>2</v>
      </c>
      <c r="B66" s="26" t="s">
        <v>276</v>
      </c>
      <c r="C66" s="26" t="s">
        <v>277</v>
      </c>
      <c r="D66" s="97" t="s">
        <v>37</v>
      </c>
      <c r="E66" s="97">
        <v>1</v>
      </c>
      <c r="F66" s="97" t="s">
        <v>0</v>
      </c>
      <c r="G66" s="97">
        <v>5</v>
      </c>
      <c r="H66" s="88"/>
    </row>
    <row r="67" spans="1:8" ht="20.25" x14ac:dyDescent="0.25">
      <c r="A67" s="164" t="s">
        <v>125</v>
      </c>
      <c r="B67" s="164"/>
      <c r="C67" s="164"/>
      <c r="D67" s="164"/>
      <c r="E67" s="164"/>
      <c r="F67" s="164"/>
      <c r="G67" s="164"/>
      <c r="H67" s="164"/>
    </row>
    <row r="68" spans="1:8" ht="20.25" x14ac:dyDescent="0.25">
      <c r="A68" s="151" t="s">
        <v>38</v>
      </c>
      <c r="B68" s="151"/>
      <c r="C68" s="151"/>
      <c r="D68" s="151"/>
      <c r="E68" s="151"/>
      <c r="F68" s="151"/>
      <c r="G68" s="151"/>
      <c r="H68" s="151"/>
    </row>
    <row r="69" spans="1:8" ht="60" x14ac:dyDescent="0.25">
      <c r="A69" s="93" t="s">
        <v>12</v>
      </c>
      <c r="B69" s="50" t="s">
        <v>11</v>
      </c>
      <c r="C69" s="50" t="s">
        <v>10</v>
      </c>
      <c r="D69" s="50" t="s">
        <v>9</v>
      </c>
      <c r="E69" s="50" t="s">
        <v>8</v>
      </c>
      <c r="F69" s="50" t="s">
        <v>7</v>
      </c>
      <c r="G69" s="50" t="s">
        <v>6</v>
      </c>
      <c r="H69" s="50" t="s">
        <v>24</v>
      </c>
    </row>
    <row r="70" spans="1:8" ht="409.5" x14ac:dyDescent="0.25">
      <c r="A70" s="97">
        <v>1</v>
      </c>
      <c r="B70" s="26" t="s">
        <v>123</v>
      </c>
      <c r="C70" s="26" t="s">
        <v>124</v>
      </c>
      <c r="D70" s="97" t="s">
        <v>37</v>
      </c>
      <c r="E70" s="97">
        <v>1</v>
      </c>
      <c r="F70" s="97" t="s">
        <v>0</v>
      </c>
      <c r="G70" s="97">
        <v>5</v>
      </c>
      <c r="H70" s="88"/>
    </row>
  </sheetData>
  <mergeCells count="41">
    <mergeCell ref="A14:B14"/>
    <mergeCell ref="C14:H14"/>
    <mergeCell ref="A11:B11"/>
    <mergeCell ref="C11:H11"/>
    <mergeCell ref="A12:B12"/>
    <mergeCell ref="C12:H12"/>
    <mergeCell ref="A13:B13"/>
    <mergeCell ref="C13:H13"/>
    <mergeCell ref="A9:B9"/>
    <mergeCell ref="C9:D9"/>
    <mergeCell ref="E9:F9"/>
    <mergeCell ref="G9:H9"/>
    <mergeCell ref="A10:B10"/>
    <mergeCell ref="C10:D10"/>
    <mergeCell ref="E10:F10"/>
    <mergeCell ref="G10:H10"/>
    <mergeCell ref="A6:B6"/>
    <mergeCell ref="C6:H6"/>
    <mergeCell ref="A7:C7"/>
    <mergeCell ref="D7:H7"/>
    <mergeCell ref="A8:B8"/>
    <mergeCell ref="C8:H8"/>
    <mergeCell ref="A1:H1"/>
    <mergeCell ref="A2:H2"/>
    <mergeCell ref="A3:H3"/>
    <mergeCell ref="A4:H4"/>
    <mergeCell ref="A5:H5"/>
    <mergeCell ref="A38:H38"/>
    <mergeCell ref="A15:H15"/>
    <mergeCell ref="A16:H16"/>
    <mergeCell ref="A67:H67"/>
    <mergeCell ref="A68:H68"/>
    <mergeCell ref="A34:H34"/>
    <mergeCell ref="A62:H62"/>
    <mergeCell ref="A63:H63"/>
    <mergeCell ref="A18:H18"/>
    <mergeCell ref="A30:H30"/>
    <mergeCell ref="A28:H28"/>
    <mergeCell ref="A44:H44"/>
    <mergeCell ref="A56:H56"/>
    <mergeCell ref="A37:H37"/>
  </mergeCells>
  <pageMargins left="0.7" right="0.7" top="0.75" bottom="0.75" header="0" footer="0"/>
  <pageSetup paperSize="9" scale="7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
  <sheetViews>
    <sheetView zoomScale="85" zoomScaleNormal="85" workbookViewId="0">
      <selection activeCell="C8" sqref="C8"/>
    </sheetView>
  </sheetViews>
  <sheetFormatPr defaultColWidth="14.42578125" defaultRowHeight="15" customHeight="1" x14ac:dyDescent="0.25"/>
  <cols>
    <col min="1" max="1" width="5.140625" style="17" customWidth="1"/>
    <col min="2" max="2" width="52" style="17" customWidth="1"/>
    <col min="3" max="3" width="27.42578125" style="17" customWidth="1"/>
    <col min="4" max="4" width="22" style="17" customWidth="1"/>
    <col min="5" max="5" width="15.5703125" style="17" customWidth="1"/>
    <col min="6" max="6" width="19.7109375" style="17" bestFit="1" customWidth="1"/>
    <col min="7" max="7" width="14.42578125" style="17" customWidth="1"/>
    <col min="8" max="10" width="8.7109375" style="17" customWidth="1"/>
    <col min="11" max="16384" width="14.42578125" style="17"/>
  </cols>
  <sheetData>
    <row r="1" spans="1:8" s="182" customFormat="1" ht="20.25" x14ac:dyDescent="0.3">
      <c r="A1" s="176" t="s">
        <v>260</v>
      </c>
      <c r="B1" s="176"/>
      <c r="C1" s="176"/>
      <c r="D1" s="176"/>
      <c r="E1" s="176"/>
      <c r="F1" s="176"/>
      <c r="G1" s="176"/>
      <c r="H1" s="176"/>
    </row>
    <row r="2" spans="1:8" s="182" customFormat="1" ht="20.25" x14ac:dyDescent="0.25">
      <c r="A2" s="177" t="s">
        <v>253</v>
      </c>
      <c r="B2" s="177"/>
      <c r="C2" s="177"/>
      <c r="D2" s="177"/>
      <c r="E2" s="177"/>
      <c r="F2" s="177"/>
      <c r="G2" s="177"/>
      <c r="H2" s="177"/>
    </row>
    <row r="3" spans="1:8" s="182" customFormat="1" ht="15" customHeight="1" x14ac:dyDescent="0.3">
      <c r="A3" s="176" t="s">
        <v>261</v>
      </c>
      <c r="B3" s="176"/>
      <c r="C3" s="176"/>
      <c r="D3" s="176"/>
      <c r="E3" s="176"/>
      <c r="F3" s="176"/>
      <c r="G3" s="176"/>
      <c r="H3" s="176"/>
    </row>
    <row r="4" spans="1:8" s="182" customFormat="1" ht="15" customHeight="1" x14ac:dyDescent="0.25">
      <c r="A4" s="174" t="s">
        <v>250</v>
      </c>
      <c r="B4" s="174"/>
      <c r="C4" s="174"/>
      <c r="D4" s="174"/>
      <c r="E4" s="174"/>
      <c r="F4" s="174"/>
      <c r="G4" s="174"/>
      <c r="H4" s="174"/>
    </row>
    <row r="5" spans="1:8" s="182" customFormat="1" ht="22.7" customHeight="1" x14ac:dyDescent="0.25">
      <c r="A5" s="141" t="s">
        <v>43</v>
      </c>
      <c r="B5" s="181"/>
      <c r="C5" s="181"/>
      <c r="D5" s="181"/>
      <c r="E5" s="181"/>
      <c r="F5" s="181"/>
      <c r="G5" s="181"/>
    </row>
    <row r="6" spans="1:8" s="182" customFormat="1" ht="30" x14ac:dyDescent="0.25">
      <c r="A6" s="184" t="s">
        <v>12</v>
      </c>
      <c r="B6" s="184" t="s">
        <v>11</v>
      </c>
      <c r="C6" s="185" t="s">
        <v>10</v>
      </c>
      <c r="D6" s="184" t="s">
        <v>9</v>
      </c>
      <c r="E6" s="184" t="s">
        <v>8</v>
      </c>
      <c r="F6" s="184" t="s">
        <v>7</v>
      </c>
      <c r="G6" s="184" t="s">
        <v>44</v>
      </c>
    </row>
    <row r="7" spans="1:8" s="182" customFormat="1" ht="38.25" x14ac:dyDescent="0.25">
      <c r="A7" s="186">
        <v>1</v>
      </c>
      <c r="B7" s="26" t="s">
        <v>100</v>
      </c>
      <c r="C7" s="24" t="s">
        <v>101</v>
      </c>
      <c r="D7" s="183" t="s">
        <v>2</v>
      </c>
      <c r="E7" s="6">
        <v>1</v>
      </c>
      <c r="F7" s="6" t="s">
        <v>0</v>
      </c>
      <c r="G7" s="187"/>
    </row>
    <row r="8" spans="1:8" ht="165.75" x14ac:dyDescent="0.25">
      <c r="A8" s="12">
        <v>2</v>
      </c>
      <c r="B8" s="30" t="s">
        <v>102</v>
      </c>
      <c r="C8" s="24" t="s">
        <v>232</v>
      </c>
      <c r="D8" s="3" t="s">
        <v>2</v>
      </c>
      <c r="E8" s="3">
        <v>1</v>
      </c>
      <c r="F8" s="3" t="s">
        <v>0</v>
      </c>
      <c r="G8" s="14"/>
    </row>
    <row r="9" spans="1:8" ht="165.75" x14ac:dyDescent="0.25">
      <c r="A9" s="12">
        <v>3</v>
      </c>
      <c r="B9" s="30" t="s">
        <v>103</v>
      </c>
      <c r="C9" s="24" t="s">
        <v>231</v>
      </c>
      <c r="D9" s="3" t="s">
        <v>2</v>
      </c>
      <c r="E9" s="3">
        <v>1</v>
      </c>
      <c r="F9" s="3" t="s">
        <v>0</v>
      </c>
      <c r="G9" s="14"/>
    </row>
    <row r="10" spans="1:8" ht="25.5" x14ac:dyDescent="0.25">
      <c r="A10" s="12">
        <v>4</v>
      </c>
      <c r="B10" s="39" t="s">
        <v>104</v>
      </c>
      <c r="C10" s="24" t="s">
        <v>105</v>
      </c>
      <c r="D10" s="40" t="s">
        <v>2</v>
      </c>
      <c r="E10" s="40">
        <v>3</v>
      </c>
      <c r="F10" s="40" t="s">
        <v>0</v>
      </c>
      <c r="G10" s="38"/>
    </row>
  </sheetData>
  <mergeCells count="5">
    <mergeCell ref="A4:H4"/>
    <mergeCell ref="A1:H1"/>
    <mergeCell ref="A2:H2"/>
    <mergeCell ref="A3:H3"/>
    <mergeCell ref="A5:G5"/>
  </mergeCells>
  <pageMargins left="0.7" right="0.7" top="0.75" bottom="0.75" header="0" footer="0"/>
  <pageSetup paperSize="9" scale="8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Чемпианате</vt:lpstr>
      <vt:lpstr>Общая инфраструктура</vt:lpstr>
      <vt:lpstr>Рабочее место конкурсантов</vt:lpstr>
      <vt:lpstr>Расходные материалы</vt:lpstr>
      <vt:lpstr>Личный инструмент участника</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1</cp:lastModifiedBy>
  <cp:lastPrinted>2023-03-31T07:06:55Z</cp:lastPrinted>
  <dcterms:created xsi:type="dcterms:W3CDTF">2023-01-11T12:24:27Z</dcterms:created>
  <dcterms:modified xsi:type="dcterms:W3CDTF">2024-02-20T10:48:36Z</dcterms:modified>
</cp:coreProperties>
</file>